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emf" ContentType="image/x-emf"/>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60" yWindow="75" windowWidth="11340" windowHeight="6030" tabRatio="904" firstSheet="1" activeTab="7"/>
  </bookViews>
  <sheets>
    <sheet name="CB_DATA_" sheetId="4" state="hidden" r:id="rId1"/>
    <sheet name="Instructions" sheetId="8" r:id="rId2"/>
    <sheet name="Figure 8.9" sheetId="1" r:id="rId3"/>
    <sheet name="Figure 8.10" sheetId="10" r:id="rId4"/>
    <sheet name="Figure 8.11" sheetId="11" r:id="rId5"/>
    <sheet name="Figure 8.12" sheetId="12" r:id="rId6"/>
    <sheet name="Figure 8.13" sheetId="9" r:id="rId7"/>
    <sheet name="Figure 8.14" sheetId="13" r:id="rId8"/>
    <sheet name="Figure 8.15" sheetId="14" r:id="rId9"/>
    <sheet name="Figure 8.16" sheetId="16" r:id="rId10"/>
    <sheet name="Figure 8.17" sheetId="15" r:id="rId11"/>
  </sheets>
  <definedNames>
    <definedName name="CB_04bab738636e4eb9a8b233022687ca01" localSheetId="2" hidden="1">'Figure 8.9'!$E$26</definedName>
    <definedName name="CB_09c76409c4c64b21b8cdb7f919ad7ed4" localSheetId="2" hidden="1">'Figure 8.9'!$G$26</definedName>
    <definedName name="CB_1626e054c0be41a68d741774ee2cdd59" localSheetId="2" hidden="1">'Figure 8.9'!$J$26</definedName>
    <definedName name="CB_182a5379196545c5a88528e1585ea535" localSheetId="2" hidden="1">'Figure 8.9'!$B$26</definedName>
    <definedName name="CB_1bf4c1d43db7425b9ff6069bd208657b" localSheetId="2" hidden="1">'Figure 8.9'!$K$26</definedName>
    <definedName name="CB_1e0552b7adf64592980e5776b27f8d7a" localSheetId="2" hidden="1">'Figure 8.9'!$I$26</definedName>
    <definedName name="CB_2caa76f5015f4b4f80262160b87e9efc" localSheetId="2" hidden="1">'Figure 8.9'!$D$26</definedName>
    <definedName name="CB_4a06901be280404d8db4019219335f67" localSheetId="2" hidden="1">'Figure 8.9'!$C$26</definedName>
    <definedName name="CB_54e7c93c74f2450aa5363b454add3136" localSheetId="0" hidden="1">#N/A</definedName>
    <definedName name="CB_6cb2fdd57be546c8bd16cb313484df4e" localSheetId="2" hidden="1">'Figure 8.9'!$H$30</definedName>
    <definedName name="CB_7dc9b2c76aa44da3adfd3b06d888164d" localSheetId="2" hidden="1">'Figure 8.9'!$F$30</definedName>
    <definedName name="CB_81e22e7ee7a747dbaf7115bf998977a3" localSheetId="2" hidden="1">'Figure 8.9'!$E$30</definedName>
    <definedName name="CB_8583496db474429ba69a2414d0a24e83" localSheetId="0" hidden="1">#N/A</definedName>
    <definedName name="CB_94ed1588adc94881a2fc0301d6dd86f5" localSheetId="2" hidden="1">'Figure 8.9'!$I$30</definedName>
    <definedName name="CB_956a88ccbfa548449f9a6288ccbd4876" localSheetId="0" hidden="1">#N/A</definedName>
    <definedName name="CB_965a2c85bb9b4ac19fbc6e9a4149ea21" localSheetId="2" hidden="1">'Figure 8.9'!$F$26</definedName>
    <definedName name="CB_983766aabaf047af81d10cd1249a9934" localSheetId="2" hidden="1">'Figure 8.9'!$B$30</definedName>
    <definedName name="CB_a622e2e657f340c49bbe6b6edaa9828d" localSheetId="0" hidden="1">#N/A</definedName>
    <definedName name="CB_b853fb162b0446b18a5793de2bd9d6d9" localSheetId="2" hidden="1">'Figure 8.9'!$G$30</definedName>
    <definedName name="CB_Block_00000000000000000000000000000000" localSheetId="0" hidden="1">"'7.0.0.0"</definedName>
    <definedName name="CB_Block_00000000000000000000000000000000" localSheetId="9" hidden="1">"'7.0.0.0"</definedName>
    <definedName name="CB_Block_00000000000000000000000000000000" localSheetId="2" hidden="1">"'7.0.0.0"</definedName>
    <definedName name="CB_Block_00000000000000000000000000000001" localSheetId="0" hidden="1">"'633513778019033767"</definedName>
    <definedName name="CB_Block_00000000000000000000000000000001" localSheetId="4" hidden="1">"'633365335234398922"</definedName>
    <definedName name="CB_Block_00000000000000000000000000000001" localSheetId="9" hidden="1">"'633365337513886405"</definedName>
    <definedName name="CB_Block_00000000000000000000000000000001" localSheetId="2" hidden="1">"'633513778018877516"</definedName>
    <definedName name="CB_Block_00000000000000000000000000000003" localSheetId="0" hidden="1">"'7.3.960.0"</definedName>
    <definedName name="CB_Block_00000000000000000000000000000003" localSheetId="9" hidden="1">"'7.3.814.0"</definedName>
    <definedName name="CB_Block_00000000000000000000000000000003" localSheetId="2" hidden="1">"'7.3.960.0"</definedName>
    <definedName name="CB_BlockExt_00000000000000000000000000000003" localSheetId="0" hidden="1">"'7.3.1"</definedName>
    <definedName name="CB_BlockExt_00000000000000000000000000000003" localSheetId="9" hidden="1">"'7.3"</definedName>
    <definedName name="CB_BlockExt_00000000000000000000000000000003" localSheetId="2" hidden="1">"'7.3.1"</definedName>
    <definedName name="CB_ce5709323ff64358a4449400e1ed7858" localSheetId="2" hidden="1">'Figure 8.9'!$C$30</definedName>
    <definedName name="CB_d2863a646b8440d0a79e45b4fd8ad6f0" localSheetId="2" hidden="1">'Figure 8.9'!$G$7</definedName>
    <definedName name="CB_dda0d7954e3c4e01af7e0dccf438fbed" localSheetId="2" hidden="1">'Figure 8.9'!$K$30</definedName>
    <definedName name="CB_f05a16732e534c47acfd4749ea634ab6" localSheetId="2" hidden="1">'Figure 8.9'!$D$30</definedName>
    <definedName name="CB_f686a344b3e2444a849ca3232e30a3a3" localSheetId="2" hidden="1">'Figure 8.9'!$J$30</definedName>
    <definedName name="CB_fcf7d6a8fe924f36a65edcb184faee99" localSheetId="2" hidden="1">'Figure 8.9'!$H$26</definedName>
    <definedName name="CBCR_6771005eb5d343ca96c0d1287ca3770d" localSheetId="2" hidden="1">'Figure 8.9'!$N$12</definedName>
    <definedName name="CBWorkbookPriority" hidden="1">-1416890265</definedName>
    <definedName name="CBx_20675523d2f9483f92335e739875c2e6" localSheetId="0" hidden="1">"'CB_DATA_'!$A$1"</definedName>
    <definedName name="CBx_38a42267cae64258a83e8f233007d372" localSheetId="0" hidden="1">"'Figure 8.11'!$A$1"</definedName>
    <definedName name="CBx_38c45944809c4284a7a5147690cd10ae" localSheetId="0" hidden="1">"'Interim'!$A$1"</definedName>
    <definedName name="CBx_8bc8f9f950ea4b7995329831001a4e15" localSheetId="0" hidden="1">"'Figure 8.16'!$A$1"</definedName>
    <definedName name="CBx_f802442a2f624ab396e0e5ee368f86a6" localSheetId="0" hidden="1">"'Figure 8.9'!$A$1"</definedName>
    <definedName name="CBx_Sheet_Guid" localSheetId="0" hidden="1">"'20675523-d2f9-483f-9233-5e739875c2e6"</definedName>
    <definedName name="CBx_Sheet_Guid" localSheetId="4" hidden="1">"'3568fe65-6a66-4a8a-83e7-d7ef8b21fdc7"</definedName>
    <definedName name="CBx_Sheet_Guid" localSheetId="9" hidden="1">"'8bc8f9f9-50ea-4b79-9532-9831001a4e15"</definedName>
    <definedName name="CBx_Sheet_Guid" localSheetId="2" hidden="1">"'f802442a-2f62-4ab3-96e0-e5ee368f86a6"</definedName>
    <definedName name="CBx_SheetRef" localSheetId="0" hidden="1">CB_DATA_!$A$14</definedName>
    <definedName name="CBx_SheetRef" localSheetId="4" hidden="1">CB_DATA_!$D$14</definedName>
    <definedName name="CBx_SheetRef" localSheetId="9" hidden="1">CB_DATA_!$E$14</definedName>
    <definedName name="CBx_SheetRef" localSheetId="2" hidden="1">CB_DATA_!$B$14</definedName>
    <definedName name="CBx_StorageType" localSheetId="0" hidden="1">2</definedName>
    <definedName name="CBx_StorageType" localSheetId="4" hidden="1">2</definedName>
    <definedName name="CBx_StorageType" localSheetId="9" hidden="1">2</definedName>
    <definedName name="CBx_StorageType" localSheetId="2" hidden="1">2</definedName>
  </definedNames>
  <calcPr calcId="125725"/>
</workbook>
</file>

<file path=xl/calcChain.xml><?xml version="1.0" encoding="utf-8"?>
<calcChain xmlns="http://schemas.openxmlformats.org/spreadsheetml/2006/main">
  <c r="E11" i="4"/>
  <c r="D11"/>
  <c r="A11"/>
  <c r="C11"/>
  <c r="B11"/>
  <c r="C61" i="1"/>
  <c r="D61"/>
  <c r="E61"/>
  <c r="F61"/>
  <c r="G61"/>
  <c r="H61"/>
  <c r="I61"/>
  <c r="J61"/>
  <c r="K61"/>
  <c r="B61"/>
  <c r="K24" i="10"/>
  <c r="I22"/>
  <c r="G20"/>
  <c r="E18"/>
  <c r="C16"/>
  <c r="C16" i="1"/>
  <c r="E18"/>
  <c r="G20"/>
  <c r="I22"/>
  <c r="K24"/>
  <c r="C32"/>
  <c r="D32"/>
  <c r="G60"/>
  <c r="E60"/>
  <c r="J32" i="10"/>
  <c r="B32"/>
  <c r="E32"/>
  <c r="H60" i="1"/>
  <c r="G32"/>
  <c r="D60"/>
  <c r="F32"/>
  <c r="H32" i="10"/>
  <c r="K32"/>
  <c r="C32"/>
  <c r="H32" i="1"/>
  <c r="J23" i="10"/>
  <c r="H21"/>
  <c r="F19"/>
  <c r="D17"/>
  <c r="B15"/>
  <c r="B15" i="1"/>
  <c r="D17"/>
  <c r="F19"/>
  <c r="H21"/>
  <c r="J23"/>
  <c r="I32"/>
  <c r="C60"/>
  <c r="B60"/>
  <c r="J60"/>
  <c r="F32" i="10"/>
  <c r="I32"/>
  <c r="B32" i="1"/>
  <c r="F60"/>
  <c r="J32"/>
  <c r="K32"/>
  <c r="K60"/>
  <c r="D32" i="10"/>
  <c r="G32"/>
  <c r="E32" i="1"/>
  <c r="I60"/>
  <c r="K23" l="1"/>
  <c r="I21"/>
  <c r="J21" s="1"/>
  <c r="K21" s="1"/>
  <c r="G19"/>
  <c r="H19" s="1"/>
  <c r="I19" s="1"/>
  <c r="J19" s="1"/>
  <c r="K19" s="1"/>
  <c r="E17"/>
  <c r="F17" s="1"/>
  <c r="G17" s="1"/>
  <c r="H17" s="1"/>
  <c r="I17" s="1"/>
  <c r="J17" s="1"/>
  <c r="K17" s="1"/>
  <c r="C15"/>
  <c r="B26"/>
  <c r="B26" i="10"/>
  <c r="B28" s="1"/>
  <c r="B30" s="1"/>
  <c r="E17"/>
  <c r="F17" s="1"/>
  <c r="G17" s="1"/>
  <c r="H17" s="1"/>
  <c r="I17" s="1"/>
  <c r="J17" s="1"/>
  <c r="K17" s="1"/>
  <c r="G19"/>
  <c r="H19" s="1"/>
  <c r="I19" s="1"/>
  <c r="J19" s="1"/>
  <c r="K19" s="1"/>
  <c r="I21"/>
  <c r="J21" s="1"/>
  <c r="K21" s="1"/>
  <c r="K23"/>
  <c r="J22" i="1"/>
  <c r="K22" s="1"/>
  <c r="H20"/>
  <c r="I20" s="1"/>
  <c r="J20" s="1"/>
  <c r="K20" s="1"/>
  <c r="F18"/>
  <c r="G18" s="1"/>
  <c r="H18" s="1"/>
  <c r="I18" s="1"/>
  <c r="J18" s="1"/>
  <c r="K18" s="1"/>
  <c r="D16"/>
  <c r="E16" s="1"/>
  <c r="F16" s="1"/>
  <c r="G16" s="1"/>
  <c r="H16" s="1"/>
  <c r="I16" s="1"/>
  <c r="J16" s="1"/>
  <c r="K16" s="1"/>
  <c r="D16" i="10"/>
  <c r="E16" s="1"/>
  <c r="F16" s="1"/>
  <c r="G16" s="1"/>
  <c r="H16" s="1"/>
  <c r="I16" s="1"/>
  <c r="J16" s="1"/>
  <c r="K16" s="1"/>
  <c r="F18"/>
  <c r="G18" s="1"/>
  <c r="H18" s="1"/>
  <c r="I18" s="1"/>
  <c r="J18" s="1"/>
  <c r="K18" s="1"/>
  <c r="H20"/>
  <c r="I20" s="1"/>
  <c r="J20" s="1"/>
  <c r="K20" s="1"/>
  <c r="J22"/>
  <c r="K22" s="1"/>
  <c r="C15"/>
  <c r="B28" i="1"/>
  <c r="B30" s="1"/>
  <c r="C26"/>
  <c r="D15"/>
  <c r="C26" i="10" l="1"/>
  <c r="C28" s="1"/>
  <c r="C30" s="1"/>
  <c r="D15"/>
  <c r="C28" i="1"/>
  <c r="C30" s="1"/>
  <c r="E15"/>
  <c r="D26"/>
  <c r="D26" i="10" l="1"/>
  <c r="D28" s="1"/>
  <c r="D30" s="1"/>
  <c r="E15"/>
  <c r="E26" i="1"/>
  <c r="F15"/>
  <c r="D28"/>
  <c r="D30" s="1"/>
  <c r="E26" i="10" l="1"/>
  <c r="E28" s="1"/>
  <c r="E30" s="1"/>
  <c r="F15"/>
  <c r="E28" i="1"/>
  <c r="E30" s="1"/>
  <c r="F26"/>
  <c r="G15"/>
  <c r="F26" i="10" l="1"/>
  <c r="F28" s="1"/>
  <c r="F30" s="1"/>
  <c r="G15"/>
  <c r="H15" i="1"/>
  <c r="G26"/>
  <c r="F28"/>
  <c r="F30" s="1"/>
  <c r="G26" i="10" l="1"/>
  <c r="G28" s="1"/>
  <c r="G30" s="1"/>
  <c r="H15"/>
  <c r="I15" i="1"/>
  <c r="H26"/>
  <c r="G28"/>
  <c r="G30" s="1"/>
  <c r="H26" i="10" l="1"/>
  <c r="H28" s="1"/>
  <c r="H30" s="1"/>
  <c r="I15"/>
  <c r="J15" i="1"/>
  <c r="I26"/>
  <c r="H28"/>
  <c r="H30" s="1"/>
  <c r="I26" i="10" l="1"/>
  <c r="I28" s="1"/>
  <c r="I30" s="1"/>
  <c r="J15"/>
  <c r="J26" i="1"/>
  <c r="K15"/>
  <c r="K26" s="1"/>
  <c r="I28"/>
  <c r="I30" s="1"/>
  <c r="J26" i="10" l="1"/>
  <c r="J28" s="1"/>
  <c r="J30" s="1"/>
  <c r="K15"/>
  <c r="K26" s="1"/>
  <c r="K28" s="1"/>
  <c r="K30" s="1"/>
  <c r="J28" i="1"/>
  <c r="J30" s="1"/>
  <c r="K28"/>
  <c r="K30" s="1"/>
  <c r="G6" l="1"/>
  <c r="G7" s="1"/>
  <c r="G6" i="10"/>
  <c r="G7" s="1"/>
</calcChain>
</file>

<file path=xl/sharedStrings.xml><?xml version="1.0" encoding="utf-8"?>
<sst xmlns="http://schemas.openxmlformats.org/spreadsheetml/2006/main" count="98" uniqueCount="65">
  <si>
    <t>Draft TV Commercials</t>
  </si>
  <si>
    <t>Parameters</t>
  </si>
  <si>
    <t>Budget</t>
  </si>
  <si>
    <t>Ad Cost</t>
  </si>
  <si>
    <t>Drafts</t>
  </si>
  <si>
    <t xml:space="preserve">   </t>
  </si>
  <si>
    <t>M2</t>
  </si>
  <si>
    <t>Mean NDR</t>
  </si>
  <si>
    <t>SD NDR</t>
  </si>
  <si>
    <t>NDR</t>
  </si>
  <si>
    <t>Maximum NDR</t>
  </si>
  <si>
    <t>Retained Impressions/$</t>
  </si>
  <si>
    <t>Total Retained Impressions</t>
  </si>
  <si>
    <t>RE multiplier</t>
  </si>
  <si>
    <t>Outputs</t>
  </si>
  <si>
    <t>Max RE</t>
  </si>
  <si>
    <t>N*</t>
  </si>
  <si>
    <t>Mean RI</t>
  </si>
  <si>
    <t>Cost of Drafts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</si>
  <si>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</si>
  <si>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</si>
  <si>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</si>
  <si>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</si>
  <si>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</si>
  <si>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</si>
  <si>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</si>
  <si>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</si>
  <si>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</si>
  <si>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</si>
  <si>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</si>
  <si>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</si>
  <si>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f802442a-2f62-4ab3-96e0-e5ee368f86a6</t>
  </si>
  <si>
    <t>CB_Block_0</t>
  </si>
  <si>
    <t>Decisioneering:7.0.0.0</t>
  </si>
  <si>
    <t>CB_Block_7.0.0.0:1</t>
  </si>
  <si>
    <t>㜸〱敤㕣㑢㙣ㅢ挷ㄹ收慥㐴㡡㑢㐹㤶㘲挹㑥㥣㠷愳㍣㥢㔴〶攳㘷㤳㈰㜰ㅤ㍤㈲㕢戵ㅣ㈹愶散愰〸〲㘲㐵捥㑡ㅢ㜳㜷搵摤愵㙣㈵㐵搳㐳搱〲㐵ㅦ㐰搱㑢㕡昴㠱愲〸摡㑢㠱昴㔰㌴㝤ㅣ㝡㙦㡡㥥搲㔳㠱攴搲㑢㡢挲㐰㉦㐱㉦改昷捤散㤲㑢㔲㕣挹㑣搲搲㠵㐶搶㘸㜶收㥦搹㤹昹㥦昳晦戳捥㘸㤹㑣收㐳㈴晥㘵ㅡ㘴攱摥搲㜶㄰ち愷㌸攷搵㙡愲ㄲ摡㥥ㅢㄴ㘷㝣摦摣㕥戲㠳㜰〰〰戹戲㡤昶㈰㕢づ散㔷㐵扥扣㈵晣〰㐰搹㑣㈶㥦㌷㜴戴㜳㄰晥㡥挷て〶㝢㡤っ㈲扢㍣㌷扢扣昶ち㐶㉤㠵㥥㉦㡥㑤㕤㔵㝤捦㍥㔹㍣㔵㝣敡挴改攲昱㘳㔳㜳昵㕡㔸昷挵㔹㔷搴㐳摦慣ㅤ㥢㕡愹慦搵散捡㐵戱扤敡㕤ㄳ敥㔹戱㜶晣搴㥡㜹ㅡ搰㘷捥㔸㑦㍦晤搴〸㕥㥣㔹㥡㥢㕤昱㠵ㄵ㝣㉣㈳㘶㌹摤搳昳愲㘲㜳㕤㐲昸戶扢㕥㥣㥢挵扦挴摣昱昴㘴戱戴㈱㐴挸ㄷぢ㕦戸ㄵㄱㄸ攸㌸散捣〴㐱摤搹攴挶ㄹ捥〲㤶㔹㌱㠳㌰敢捣㠹㕡捤㜰攲㔱昳捥㌲昶慤㘶㙥㡦㌸㈵攱〶㜶㘸㙦搹攱㜶捥㔹挵㐰搵㔱攷㑡㈰㉥㥢敥扡㜸摥㜴㐴搶㌹㕦户慢㠳㉡㘵〶㍥ㄵて㤱㥣㤸㕣㝣㜱㈶㜰收㌶㑣㕦捥㈸攰戶愴挰㉥昸㤵㔶搸㠷扡㡦换愹换㌷㜰捣㐷扡挳愱攵慡改㌷㈰愷扢㐳㐶㡢㙦㥤挱ㄳ摤攱ㄳ㝢搴摡攷昱敥㝤攴㔶戶㐲㙢挳ㄱ㙤换ㅤ挵㘲㡣ㅣ戳㈱㘶㜹㘶㐴愰㔱㘰㌶捣㙣〴㤹㌶昸㉦㜰㐸戲㈳㥢昴戲愹㤷搷昴㜲㐵㉦㔷昵戲搰换㤶㕥㕥搷换ㅢ㝡搹搶换慦攸攵㙢㠰㠹㔳㝥㘸㐸㡦搲挴晢晦晥㥡昶㠷ㄳㄷ摦昸挰㥥晡换〷敦晥㜰攴〰㠰㕥㠸㈶㌵敦㥢搷㐱㙡㑤ㅡ㍥㔹㍣捥㥦摤㜹〲㉣㘱㥤戱㥥戴㑥㥣愸㥥㌹㙥㥥㌲戳㕣㔶ち昲㕢〸㘵ㅣ戰㈳搶㡢戶㕢昵慥㑢摣摤㍢㙢〶愲戹㜱搳㔱摢慣㔷㜷慢挱㍤㍢㌷㤶㐲㌳ㄴ㜷户户㌵〷改攸㔶〲㕢㠹㐰扥敦㘸㝢户慢㘶慤㉥㘶㙥搸慡昹扥戶㘶㘷挵昷搶扡户㉥昸攲ぢ㡤搶㡥ㄹ捤㐰愰㙤挹戱㍢㔶愹㥡搴扣愶收㌶扣㐰戸㜲㝡搳捥㡡㕤戹㈶晣㤲愰㌸ㄴ㔵戹搴㐳㙣㡡戸㝥㝡搹挵㐲挱慤搵〷㤳戵搶㜳㌷㐲㌰戳愸㘲扥㥢挲て户㔷捤戵㥡㌸摣〲愲摥㠹㠶㈳㉤搵ぢ㕥愵ㅥ捣㜹㙥攸㝢戵搶㤶㤹敡㤶〹㐹㔳扤攴㔵挵攰㘰㐶ち〵〸摢㠱〱㑤换㝣扡㍢㉦㐸㐴㈴㔰㑣㐶扥慢㤵散㡡㤷戱㍡慣愲㈶㐸㤳晡挳扢っ挶昹㑡ㄹ㤳挲㠱㠹㌵㔱㜷昰愵㡦敤㌲㙣〳㜳㥦㉣戰慥㑦㐴慢㝦㙥㑢戸攱〵搳慤搶㠴㥦慡昹㌴捥挸ㄸ㐳㤶扤〹㠱搰㜵昷愸收戴ㅢ摡㜶昶扡㕤つ㌷㜲ㅢ挲㕥摦〸㔱〷敤㤸捦㜳㙢㍢㤲㜱〷慡㡣㠳捣㈶㤰ㄵち㤹摣㈴㠱㜲〵愴㑣㤶搲㈹㠵㤷㕢〴㌹晢戵昰昲㠸戵㘰搷㐲愱㠴昲㤸〵㡣㈸慤㈶搱㌷㑡ㄲ昵捤㡡㔲ㄸ㤳搶ㅣ愸搴戴摤㜰扢挹户ㅤ㕣愲㠸㘸㕦ㄶ昴㥤㉣愰㈸㘸㤵〷㈹扣〶愲㘹㤳〶改挰〹㈲㈲ㅢ愴㘸㜶㡣摣㑡㘴㠴㑦㤱ㄱ㠰㑦ㄲ㈱愱㡦㜷㤷ㄱ㈴昶㑥㈲㘵愷慥晣戸㉦捤㜶戲攳㤵㌴㍢㠴㡤㌳づ㌳扢㤳搹㕤捣㡥㈰搳晥〶〹㐷㈹㠷㜲㙢㌲敥挱戳㜱㉦戳晢㤰㐱㍥ㄹ㤴㌹㤱愸愲つ戵ㄷ㍢㤲㜰愳戰㤳愵㔱慣㐴ㄱ㉤攳㠶㥤㌹敡㐸㐴㐷㔶㘷㝦攸摡㐱愹㘳ㅦ敤㑥㥢挹攵㤰㈲㔳㐰㤳㙢摤〵㌴戹ㄱ〴敤㔱㙦摤㡦慥挶ㄴ戳〷㤰㈹挵㐲㘳㜷㙦搶㍣捤挹摢挲㈴㔲㠶㔰㡦捡㍤㈲㘲㥡晦㈹〲慥攳攸戲㙦㍦搳ㄴ㥣戶㙥㝢晢昹㔸㜷摥㡥㤰摥愶㌳昷㜵づ晤㐴户㘸㐱㍦〸昶搲晥摡㔵扦㍣㡣㘶攳ㄱ㘶㡦㈲㙢搳㉦㍣㜹摦慡㤷㐰㥡挴㑥〲㜳〷改㜱㤱ㄶ敥敡昶愶㤰摡㘷挴㕡㌵晤㜵ㄱ挲㝢戱㌸て㍢搸昳㝤㔱挳㠱戶㉡㉢㜸㜶戹戳戵㌲㔸昰㍤㠷昵晢昶㜱㜰㕢㈸㠶挱㐱㝤㈰搳㘶ㅦ愷搸㤹〹㝦㔳㠲㜲愸㝦㑦㜵ㄷㄲ㠹㑥慤攴挵㝥改㘷换㝤㐹搲㠳㈴㜹っ摢㙡㍣㡥っ㔲㐲㝢户慢㐴㤹㈶搸㌱〹搶㙡慤搲扢㤷㜲㌲㘹昳ㅦ㜶挸㤱㘱攵慣㥤㠵敦㈰ㄸ㜵㑡戶搳㄰ㄶ挳捥㡡昰㉢昰㉢搸㌵㔱㔰㉥㔹㡡㥡㝤㔹㜱㥢挸㡡㠱㠱㡥戳㜴㡡㙦㑤搲㐹㥢㤴㐸攵昶搴挶㤴㜳㜸㤳愸攸㠲愴㔰㐹㜱ぢ㌵㈴㄰㈹㡦戰晢㈲愶〷ㄱ㔳挴挶ㄹ㑦㌰㍢捥散〴戲散㥦㈰㘹昶扡昱っ㠳つ㙤搱㥤㕤㉥㘷昲㐴㠳㜴て扥搳㔵㔸㥤收㙢捥㌰晢っ戲㌶昳㠷捥挷ㄴ㐲㤴㈸㑦㄰㈲慤㈵挳扡㙡㡢敢愴㠱〳ㄶ㠲㑡㜳昵㈰昴ㅣ㐶㤵㐶慤㜹敦㜹㉦㥣户㠳㑤㐴愱㈶慣愸昰攲㠶㜰㐱㕤㍥㙣㥦戶㍡㙦㜳㔳㔴つ慢攴搵㈱摡ㄶ攷晢攱㔰㡥昵挱㤶㤴攷㜲㕤㐳敡敤㙣㡣㈱㌴㜹㈲㠶慦㤵㥥搸㍤㜹扥㜹攸ㅢ㙢敥攸慡ㅤ搶挴戰愵㤸㡥攵扣㠵㕤㐴搴愰㍡㘴慤㙥昸㐲捣㡦㕡攷㝤扢㕡戳㕤㐱㘴挰挶㘴愰㙥㐹慣㈳㐲戰攲㌱晥攷戹愳搶慡㙦扡挱愶挹㘰攲昶挱㤶㈷ㄹㄲ挹㕡戳戶ㅢ攰㌵ㄲ㡢㉣㡦㔹愵つ敦㍡㈲戵㜵挷㍤㙦㙥〶㝤㠱ㄵㄲ扤㑡ㄲ㌵㥡慥改扡㤶搷昳扤攲㠷〷昲㑣收㈴㝥〷㤹㐹㕣㘵戲昴㤷愷㘸㙦摡昵㔱㝣㠶㜶㍡攷㌴㠲挸㔱愳㜲㈰㔵ち㤳㔳㡤愷搸攷㘹㘴ㄷ捥㕦㔹㙣㐶攵㍥㐲慣㍡㑢晦㝥㡡㠴㤷㐴搱〸㠱搰㍢㜷㐰ㄱち敢㐸㌷攰㍦攰㥢㑦敤挴㔷戰㈴っ㘹敦㐰戳戸㠰ㄸ搲㠸戵㘴慥㠹ㅡ㈲搱㡥ㄹㅥ㔰て㌴㘲ㅤ戳ㄶ㐴㙤㜳㥥攳㤸㈴㉣ㄲ㘵愹㘲㤲㝥㘷敡愱㜷挹㜶つぢ㤹愴扥愸捡扣㠱㉡昳㠶慣ㅡ戱㉥㌳㈸㈸换ㅣ换㕢㌷㝤㍢摣㜰散㑡㥥てっ摣昵〵㐵㠲挵㈹㜷攳ㄴ㑢㡣愹㌶㕢晥ちっ戶愰〸㘴ㄷ㈱㐵戹㜵㐴㍥攸㔶搷㜲昸搱㝡㜴㉢㐱扣㐸ㅦ愹昱っ㐶换捡㍢ㄱ㄰㌸㌲摤㡣㙦㕥摣㝣ㅤ㌵捡㉢㐷慣愷㤰〸晣㠱〹ㄱ㑦攷㜶捥扡攲摡㈱戰㐷㡣㉤搸攱㝣〰㤴㈳㐳㔱ㅥ㙥敦㤶㔸㑤㜴㥡㙥攸㠴晢㍢㥢㕡㤴挴搱捥昶愴搶㜸㜸㠷㘶愵㑦ㄲ㙡㘴㌷㈰愹㔷㜶㤸㘳㍦㈹ㅡ㑤慡敤㔸搷㘸㘹㑥搳收扥㔳㠶㝣〴戵㈴㘹㈶㘳㥣㤵㠴㠲㄰㉦愹〳ㅡ㡡摥晡㜴昲㐸挴㙡㘸〱ㄴ愸愵㔴摤㘸ㄴっ㕣挴㠵㤳慡㈸㐴㑦攰敦〳㔱㜱戹ㅥ戶戴㤸㌷㈶愲㤶㤹㕡㙤搹㠵㡤㔰㌱晤㙡㥦戰㌴搶愶昴㡢攴捥㕥㜵扦摡摥〴㈳㐶㙣挸㠰㐸㡡ㄷㄸ㙣〸收㑡挴㔲㘹㥢㡤㜲慢ㅢ搵㜹㍥㕤ㄲ愶㉢㌱㔰ち慢昳㘲㑢ㅡ㘱㑤㍢㝥㐲㜶㘸㥣ㄵ愵ㅣ㌵慣㤹戵〰ち㍤愴ㅣ㡦㑡㤲挱つ敢㌲㥤㔲戸扥〰戱ㅢ㤵㔶㉡㈱㠲扡㡤〱㜸㉥攸ㅦ散㘰㐷㔴搰㠴戶ㄹ㈵㘸㉥㠵㜰㕢ㄷ㐱摥改ㄱ愳㄰愴㤶㑣晦㍣愷㝤敦つ愶㥦㥦换挴㠵㠸㠹ㄸ攸㑡戱ㅤ㠰摣㘴㑣㤲㕣㌴ㄱ㠷捡㤵㘴㤳㐲㙢㈴慥愳㠱㌱㑡㠳捦て㜱㝦㠷㔱慣㌱戲㑤つ户摢㐲ㅢ摡戴戶㝤挰㕡㜴㉢戵㝡㔵㐸㔵ㅣ换㙡愹㤱晢〲㕦昲攲㥦攲愶㤴㝤㠹㌶㘵ㄱ〷㈹㉥㤹㐸敡摤敡㌶㍥㡢敥㔲挸㘱っ㈵摢ㄸ㝡㑣㜱捡挹㔰㔸挷つ〵㕡㠷〷㥢㔷ㄷ攴戵㌹㠸戴㡥㉡捡戲㈵摣挴㙢挴㡦㈵户㈵挰㤶扣㈵㡦ㄶ㝢愲敡㠲慤慡晡〲㐷㔸愷ㄲ㜸戹ㅣ㡣㤱ㅥ戹㠳㠳㘴㙥㐶㜱摤㥢慦换挷捣捤㜳㤱昱愱㌱扡换㌳㔰〶扢ち㐶愲戹慤㌷㙤㙥㡤㜱㕦摡摤挶戳挸㌴〶㠰㘹搰〲㔲ㄹ㌸戳㈸敦㙥攰㌰ㄴ㤹ㄲㅢ㑤㠶㔱ㄹ愱㥣㠰扢ㅥ㐸〳㌷昱ㄸ扤敡㐱〹㠵㤳昲㑡㔸㝣㉢㜱摡挱〱挸昳て户㔵慥㤸㈱㉥扥戸㐷摡慡㘷慡㔵㥡扢昰捥昵〵㔶㜱㘹㐳㤹愳㤳㙤搷戱攴㥡㘸摦㍤搴搶㄰㕤ㄳ㍣㌹㕦扣㘰㠶㤵㡤㔲戸慤慥㙣昵㑡ㄲ搹摦挳ㅢ戱攳摢㘹㌳て扡扣㠲扡挵扤㉦㕣㜳扤敢慥㥣㔷㌶攰㝤㍦㕡戱挶搰㄰㈷㔹挸㝣㠸ㅦ㤹昴㑣昶㜷ㄸ㜱㉦搳收〰㑤昷〸挷㤱㐹㐹㠳㈹㤴㔳攸〴戶㝢攳扥〰改㘴戲㡤㑥愴㈰搸㈷ㄴ㜷晤㘳㈳ㄴ敤户㐰㉢㠹㐵ㅤ挸戱攷㙦㠲昵戵摦愰㠶〸挷㜳㈴㐶戲て愰㤴㠲㍡㈹挸愳换ㅤ扣ち昲晦㠳愵㤸㥢㜷㘴愷晦〲㌳㙢㙦户愳攸㈸㔱昴敢㑥ㄴ㌱っ㝢㑢〱㙦捥㝥晦愸昹㠹㕦敡晤ㅦㅥ㌵㍦〷っ㌳㐹㙢っ㈱㌵㠶攲ㅢ挶㠰摥㘱っ㍣㠲㘶㘹っ㕣㘴ㅦ㐶敢㤵㌱㄰㜹㍢㉥愱㘲㜷㘳㠰㌱扣ㄴ㤳㉦ㄱ㔲㑤㌸㌰㜸搶㍡散搰ㄳ㜶〱㤷㙢㐵㠰戸㍤搴㔳㌰〷摦搳㥤㥤搵㉢愶㙦㍡㐷㘴晤㜹㕦㐰㙤昹慢戸慤㉤扢戰挷摤㍢戶挸㑥㍢㜸㈵㘲㙦晡扥攷㘴㙦㜷搴㠱㈹㤵㤴㥢㕥换㙢戹㡦攰ㄳ搱㜸㐲挸扣㌶昹㡢昳敦扦晡㤵㜳扣㤵ㄶ搱㙡㤶㘱攰㕥㐲昳戴ㅣ㄰扣㑤㕣〸㌹挴㡦㙦㉥攱㈳㈴㝢戳㈶㘶㑤㕦摡㍢㠱攱挴㐵㐵㜸〹挲㔴挴搷て挶㈴敥㌷㈸㘳戲搸收搸㤴ㅦ㉦㐹㘷㘰㌱㌱㜱改扤㡢挳㠳㕡㔷㤵搵愳㕤㤹晤㈵㤴捥㉤㑥愴搵ㅥ攴昹㤲㐹搳摥㙡搷㙡㘷愸搵愴㤹愸㑤〳㈲㤶㔲㠸㌳㤰㐲㤲㐷ㄶ〶晥愵㤴㕡㐱㈱㕢㐴㤶ㄲ㐱㙢て攵昲攴扦㉦〴㐴攳㜲㕦㡦ㅦ慡㘰ㄷ㠱挵搸敢摥敢搹㤵㔶㘷慣㥡ㄸ㤲㤵愷㡦ㄷ㔰㤰挷ㄴ㔶㌰㐶㉢㙢㉦愳㄰愷散〹㤴昶散㜸攲㑢㐶ㅤㄵ㘰㔳㡣㥤㜵攸㔵㉢㌸捦戹㜵摣昰㠰㥥挹㐹㠵攱ㅥ㘴㌵㡥㥥㌲ㄶ愷㐰ぢ慡㡡昹㤸㉡㌶㍡つ㐷㑤搰㔹敥ㄱ㥣㍦ㄱ攴攳搷㐰㙣㥦㙥づ㝤愸扤㠵㍡捥ㅤ挲〲昹ぢ晢敢㘸ち㘳攳慤攴ㄸ㐸搸㍤㐱攵搵ㄵ昰ㄲ扡㐸㝢㕥㌳㥡㐵扥㑢搳ㄸ㡢㡥㌹㙢愰㔳晦㌳㑡㉤㌹㙢㤵搰っ㔷户攸晦慢愸搸㔵晦㙢㡣戱㐹㤴扤ㄸㄵ昸㤰㘵愴㘴搷攰っ㜷〴㍥㙣㠴㘹攴ㄱ搸㤰㐵㠶戶㔵愹㠴㡦㔳㔵戳㤴攰昰㜰つ戶㕦㠱㘸昴愵㙤㍢摣㔵〰㌲ち㤴晤ㄹ㐴㔰搷晥㥣㜴攷㌹㌶昷㜹㔴㑦㕥戲㉢扥ㄷ㜸㔶㌸㔵㐲㜰㜷㡡摦㤷㔹戰㜹㘶戴㌷摢㠵摡㐳搸㠹㤱㤷搰㘷㘹ㄹ〲晢㜹ㄱ㝥㍣㌱㐷㐶㄰昶ㄶ戱攰㤷㐶攳㠹㌰ㄲ㜵㐳㜰㠷昵㐲摤慣攱攳搴㘵昸㌴㐳㔶昵㠵慡㔳㥥攵昶㝢ㄸ摣㌸摣挴扡〸扦㡦愸ㄵㄱ〴㤳㑢㜸改㘵敥㙡晢ㅥ戴挲㐶㙢ぢ〸搹㥢㙦慤㤰晤㈹㌰扡户户戴ㄲっ摦挹㙦㡥㤵摦㠳㝥搱扤㍢㘱㌹搲〴㈸㍣晡㔴㥢捥慥改ㅡ㕣㘴扢挷户ぢ摡戳攸换晥挶换㔱㠱てㅡ扤㜸捦戰昰ㄳ㉣㠷㘴㡦㌲扥昹㐶搶㥤㤶㝦扣ㄳ㉤㙢㍣㔰㤰晡ち摡㡦搰捥摤㘹慣㔲㤳㠷〶戴ㄹ㙢挸攲愴昱搰㈰摦晤〳〰㌷摥㕤㐵㙤昷㜷㝦ㅦ愰㉤㕥〹昲㤱㐶㜵㉦搷〶㘶㙢愴昱㔸㕤ㄸ敢愸㌳㌶㤸搹捣㕥㐱㌶ㅥ㙢㡤㌱ち㐲㑡㤷㥣ちㅢ扣㝤づ㘵愴㍦㐷㝦摦㍢昷捥ㅦ㤹晥㜱㑥㤳愲て㑤挶㌵〹愱㌲㡤愲㑦慥攲扢挹㔵㌸愸敤扥㡡敦散戴㡡㜱㑡㐵㕥㌵㌱㍣㘴愳㘳攳㐴㤴㝣摥㔴捦摣㍣㍥㡦㡥㡦㜳㥤慡㤸攵攲㔲㍥挳㤱㔶づ慦㉤搲昷㤲㔳捥搳㥣搲㙤㜹㈷昲㥡昶〵㡦㐷晥敥慥㠲㌹搷㘳㐴㕥晢㜶扣搹ㄷ㉥挴摦㌸改㔱㡣〸挸㔶㜶㈵㠹㠳ㅢ愹㝤㉢〶㝥敢㔷㑤ㄷ㈷ㅡ㤰㐰ㄱち㤸㐴㈴㠱扦ㄹ〳㥦挴昷㔳ㄲ㈶愳慢㍦㤹昷㘲㘰ㄲ㥢〴晥㐶っ晣昷㤳㐷ㅡ挰㌱㙤愹㤱挷㐹㔸ㄱ㕡㐹〳㈹挶慢㌴攷ㄳ㥦㔵昳㤴㥣戵愸㄰㠷㉤㔵㑤㘱㈸愳扥㌵愹ㄲ㐷㜰㡦挳挷㠷捤㑢戸㤴㠴摢ㅢ㤰㥢敡晦㌷㔸挴㘵愵㜹㌳㌴昱摤昲ㄶ攲挴扥㈱㥦搸㌹㘷㉤晢愸ㄸ戲ㄶ〳ㅣ㤲慡㝤㐵㉤搰敦㠳㙡慢㜷昱愷愷搸㠲捤晤㠸攳㕢㍡慦㝦昴愶て㘴㑣㘴㔰晢㝡㡣攴捣㤷㥢攴㘳㕣〷㜲攰㘲㐱捥㐲㐱挵㑦㈶昹愰㤱戵㠹敡摣㌶戲戱昸㍦㤰㤸摡㤲㍥づ㕤晢㙡㍣㕥㤲㘸㡣搷搸攱㡢挸〶攰㕣搵㈲㤲㙢ㄹ㌷换㔷敥㜹敤㥣㔹慦㙡㠵㜳攱换㡣㉦㈱搳㘴挶愷搷㤱挵㘹㥣て㡡慣㠷晦〳慦挵捦㠷</t>
  </si>
  <si>
    <t>20675523-d2f9-483f-9233-5e739875c2e6</t>
  </si>
  <si>
    <t>Figure</t>
  </si>
  <si>
    <t>Instructions</t>
  </si>
  <si>
    <t>Capture chart only</t>
  </si>
  <si>
    <t>Note: All figures based on spreadsheets should follow these specifications:</t>
  </si>
  <si>
    <t>show gridlines</t>
  </si>
  <si>
    <t>show row and column headings</t>
  </si>
  <si>
    <t>surround image with black border</t>
  </si>
  <si>
    <t>Figure 8.9</t>
  </si>
  <si>
    <t>Figure 8.10</t>
  </si>
  <si>
    <t>Figure 8.11</t>
  </si>
  <si>
    <t>Figure 8.12</t>
  </si>
  <si>
    <t>Figure 8.13</t>
  </si>
  <si>
    <t>Figure 8.14</t>
  </si>
  <si>
    <t>Figure 8.15</t>
  </si>
  <si>
    <t>Figure 8.16</t>
  </si>
  <si>
    <t>Figure 8.17</t>
  </si>
  <si>
    <t>Capture A1:K32</t>
  </si>
  <si>
    <t>Capture A1:K33</t>
  </si>
  <si>
    <t>3568fe65-6a66-4a8a-83e7-d7ef8b21fdc7</t>
  </si>
  <si>
    <t>8bc8f9f9-50ea-4b79-9532-9831001a4e15</t>
  </si>
  <si>
    <t>Capture charts only</t>
  </si>
  <si>
    <t>38c45944-809c-4284-a7a5-147690cd10ae</t>
  </si>
  <si>
    <t>㜸〱捤㕣〹㜸ㅣ挵㤵㥥ㅡ㘹㐶㔳愳㘳〶摢摣㘰ㄴ㙣㜳㠹〸ㅦ昲㐱捣愵挳㠷㡣㝣㑡戶㐳㐸愲㡣㘶㝡慣挱㜳㠸㤹㤱㉤㤱〳㐳㌸ㄳ㡥㐰ㄲ〲㡥㌹挲㥡〰收ぢ㠱㐰戸㍦〲挴㈱ㅢ挲攱ㄸ昸㠰捤㐱㌶换㤱〴戲ぢ㘴戳ㅦ换户㠱晤晦慡敥㔱捦㜴昷㐸㜱昰昷戹㉤㍦扤㝡敦搵敢敡晦㔵㔷㔷扤敡㤶㑦昸㝣扥㡦㜰昰㌷㡦㕡㌲㠷昵㡥ㄶ㡡㐶愶戵㌳㤷㑥ㅢ昱㘲㉡㤷㉤戴戶攷昳戱搱㥥㔴愱㔸〳㠳㘰㝦ち晡㐲愰扦㤰㍡挷〸昵㙦㌲昲〵ㄸ〵㝣扥㔰㐸晡愱て㥢晦愳㔶㐱戲㤶慣㈵㠱㤵㑦〶㐹敡㐸㐲㈴㤲㠴㤵㘴㍤㐹〳㐸㐳㈳挸㥡捥㡥㤵〳㘷愱〹扤挵㕣摥㌸扥㜹㥤㍥搱挹昳㕢攷戴㉥㤸搵搶㍡昳昸收捥攱㜴㜱㌸㙦㥣㥣㌵㠶㡢昹㔸晡昸收㔵挳〳改㔴晣㜴㘳戴㉦户搱挸㥥㙣っ捣㥣㌳㄰㙢㠳昵摣戹挹ㄳ㑦㕣搰搰〴扦㍤㥤ㅤ慢昲㐶戲昰昱㜸㡣搰攳捡捥㡥搶ㄵ㐶昱攳昱ㄸ㠵挷攵㥤ㅤ㕤戹㑣㉣㤵晤㔸㕣〶ㄸ㠰㌹㕤㐶㍣挵㐸ㄹ㐶㍥㤵摤搰㡡㈶㤷〱㡣搲晣搶挵㐰㍡ㅥ㉢ㄴ㍢㡤㜴㝡㡤㤱㘴㤰ㅡ㌲㐴换挸ㅢ搹戸㔱㘸捡㉣ㅡ㠹ㅢ㘹㔳㕤〸㘵搶挵昲㉢㘲ㄹ愳㤶㑣㈴愳攳搵㥤㌰戲挵㔴㜱戴㌱戳戶㘰慣㠹㘵㌷ㄸ㌴〹㘴㤶っ愷ㄲ戵戵愲戶搶㔷㜳戴㕢㘳㔴㔴㕡ㄷ攷攳㥤㠳戱㝣㔱㤵ㄸ慦㔹㙥戶戶㥥愱ㅡ㕥搶㉣昶㥥收㡡㕡っ㔱㙦㉡㜳扡㤱捦ㅡ㘹㥥㠴㠱㙢愹㌰㔲㤸㘸攰㑢攰㔸㔷挳戰㠸㝡昳收攰愵昰㉣㜲㍦㤲㐹㈰挱挹㈰晥搳摢攴ㄴ㑡昶〷ㄱ戵㝦挶扤㘵慦挱晥敤敦㡦昹晢〷晣晤㜱㝦㝦挲摦㙦昸晢㤳晥晥つ晥晥㐱㝦㝦捡摦㝦㤶扦㝦㈳㙣慣㈳㔴㔷攷㌷㡦挳敥㔸晥昶㤶ㄵて㜷摣晦扦㑦晥搲昷捣愵㡦ち摥㑥敡扥㍡㄰㡣㍣〸㈴㜸㌰㠸㝦㐹㥢㍣㠴㤲㐳㐱㠴㜸つ㉤㘰㉢㕥扤㝡敡㤳㠵摢㙥㕥㜶昷愳㙢户㑣㝦攸慤て〴㙦㐴㔵晤㜰ㅡ㑦〵〹ㅥ〱攲敦㙡㤳捤㤴㝣〲㐴㠸摦㤹搵捦摢改㝦㈵昱挰慢㡢㉦㌹昶㠷ㄷ捦㌸收戵摦ぢ摥挲慡晡㌴ㅡ㑦〷〹捥〰昱㜷戶挹愳㈸㌹ㅡ㐴㠸㤷捤敡㉦ㅤ㜰晤昹㍢ㅦ㕣摥昵慤㙦敦㜷晢戲㝣昰㈹挱㝥愵慡ㅦ㑢攳攳㐰㠲㉤㈰晥愵㙤昲㜸㑡㍥〹㈲挴㙥戳晡㔳㐷㝤昰㉦敦㕦扤㜵搱㜵ㄷ捣戸敢攰挳㙦㥤㈱㌸㙣愸敡㈷搰㜸㈶㐸㜰ㄶ㠸㝦㔹㥢㥣㑤挹ㅣ㄰㈱㥥㌶慢㜷攴捥㤹搶㔰㝦晥昲㙦㥥㜸昴攸つ慢㠶捥ㄴㅣ㜰㔴昵戹㌴㥥〷ㄲ㥣て攲㕦搴㈶ㄷ㔰㜲㈲㠸㄰㑦㥡搵敦㥥扦㙥敢敥慤昵换戶敦扡㜲㑢攲㠴挸愵㠲㐳㤵慡扥㤰挶㈷㠱〴㑦〶昱㉦㙥㤳愷㔰㜲㉡㠸㄰㡦㤹搵㑦扣攸慡㤷攷晤㜶搲㘹搷ㅣ搲㜴晤散扡昷㑦ㄴ散〴慡㝡㍢㡤㍢㐰㠲㥤㈰晥敥㌶搹㐵挹㈲㄰㈱ㅥ㌲慢㝦㝢㕢昴㝦㝥昸挱慦㝢㙥㌸敤昵摦㍤昲愲晣愴攰昰愸慡㉦愱昱㔲㤰㘰㌷㠸扦愳㑤㉥愳攴㜴㄰㈱敥㌵慢扦㜳攴㙤摦㥦㜲昷㐷㉢㜷㕣晢愹扦搷㑣づ扦搷戰ㅣ敡搵㘶㈷敥捡挷㌶㘳㈴ㄸㅢ㘲㘶户捥攴扦昱挷㔵っ慢挹戹挹昹挹㔹戳ㄲ㜳㘷挶收挴〲扣つ㈶㝡㑦昳〶㘹㐸慥㑦㘵ㄳ戹捤敡㈶㙦㐸㉥㑥愵㡢㐶㕥ㄵ㈲㐹晣搲〳㤵㉡㌷㈶ㄷ㡤㘰㙣㡦敢昱㘰㑡戲搳挸ㄷ㌱㉥ㄶ㐷挷〶㠹挳㍡㘲〵㘳慣搸㘲晡敥挸つ㘷ㄳ㠵㐳摤㤵扤挵㔸搱㌸愴㔲㌷收挴㔱慤ㄷ愳愶㔱㔰㑤㥡㕡㔹㙤㕤㉣㍤㙣戴㡦愴戴晡昰ち㌵挶捦摣㠰户㜶㜱摥㌸扢愴㜵戴愸ㅤ㑦攰㑤捡户攳㉡戵㑡户慢戹㜳㌰㔷㌰戲慡㜹㉤㤹㔵愹昸㐶㈳摦㙢昰昹㙤㈴搴愵敥㑦㤵㌹㠸户慣捣攲㐲㌱㉣㈷㡥戴㑢〹戴㤱㑤ㄸ〹戴㜷〸㈸㡦昶挵〶搲挶〱㘵㈶晡㥣㔰ㅣ㕣㈶㕥㥣㡢てㄷ㍡㜳搹㘲㍥㤷㉥搷戴㈷㌶挵昰攰㐸㉣捦㈵㡣㕡㜵昸㌴ㄵ扥㥡ㅡ㈱㝣挷戸㡤挰昴㕤攰ㄸ㙤敢㈴㝣ㄲ㔴㌷戶㜵㈲ㅡ扢㡥敤㈵捦㘰㙣㥤㡣昶挷㔶㙤㠹扤ㄳ搲㝡㘶㔵㙢㤷㑥捡㑡〷㤵摦㜸慤㙢㄰ㅦ挴㈱㙤昰慥昴㑦昷㜶㌹搶㉦挷㘹愹㉤㉡㥣慥搱扡ち㘸捡㙤愹敦敤㕤㘳扦㝦戲㜹昵㡢㌶㘱㝡戰㌴㤶㑤愴㡤㝣搵挹愶㘰㡢攴ち㤲㤵㈴慢㐸㔶㤳慣〱〹晣〰㘳㥣㈷愲㝣㍣㡡ㄱ㌱ㅡ搸㥣㑡ㄴ〷㠳㠳㐶㙡挳㘰ㄱ㌲㑣㔲㐳㈱挲敤㌸㘴ㅦ㐴㜲㉤挹㍡㤰㜰搸ㄷ㕣㑦愳㘰㌸ㅣ晣㌴㝥㐷慣戹㔱戳敥㤵㘱ㄱ攰㜳晦ㅦ㥦㥤㜰㕡㉣搵㘴〸昳搴㐲㈰〳扦㠵㥡ㅡ㌷㈴㤶挶ち㠳㐵摥㠴㔵㤵㡤昴㜷〶挹㘷㐰ㅡ捥〴改㔹㙡愴㜱ぢ㝦㍣㔳摣〰〷散㜱愷㔳挴攲㠰㑣敦㘸㌶㍥㤸捦㘵戱㌲攸㡡ㄵ㘳敤㜱捣ㄹぢ㈲ㄶ捣昴攴㍡㠷㡢挱捣搲ㄴ㝥㌵㘴搶ㄸ㐳㐶慣搸㠹〱扡搸㤸改挱㝣㔳㡤愰摤㠹㤱㐰㐶㑦ㄵ扢㡣㐲㕣㜲㑥搹㡤〱㘹㈴〸づ㈳㙣㐳㠶㐳㡣㌱㔲愴敢扡捣慡ㄸ收愴㐵〹愳ㄶ㔵㑢㜳慣搹愸㘴㔶敤戰㔹㠲㠷愸㘲㙤㕥敡㤵㐰㝢昲戱捦攰搹㠹攷㙢慤㐹㉢敦㥤戵挵㔴扡搰㙡㠲摢摡㤵挳㙡挳㔰㙢㈳㠲ㅥっ愲㙢〵慢㠶慡昲ㄶ攷愴㜴㘵㝣㐰扢㐵㔳㤶攴㜳挳㐳㥣㤸㝥㕣㝥攸换㈷㍦ぢ㜲攳扢㍢ㄶ捥戸晥㠷ㅦ㤹扦捦挵捤愳㡥攰攷愰挴扣㌵昸㜹㥡㔲挴摦㍣㘴㍦㐸㔸㔲㉦愹㜴敡〲㥣收扡㡥戳ㅥ㜳㘸捥㍡ㅢ㌲戸攲扥扣愱ㄶ〵㈱㔵ㄸㅤ㌲ㅡ㌳敢㜳昹㡤〳戹摣㐶㜶㠰㈶㔵㉡っㅡ㐶㤱㌳敤㝡㜳㘱㐱㕥〸㔱㔳㔳㌶愹戶㑤挹㌹㐷て挶㐱ㅡ摢搳改㘶换㘳㈱㤸㠰愸〶捦㤳愰〱㘶捡攲搴〶㉣ㅡぢ捤ぢ㕡攷㌴捦挲㠴㘷㈴㕤ㄸㄱ㕢㜱㜹㥣㈹㙦㌸㜲晢㠲㌷㥥晡㜴挷㙤愷㕣㌹㙤㘶摤昳㜹㜱㥤愹㜰捣挰㌹昱㔶搳晦㐱㌰㌲㐵㜲ㄶ〹㘷昰㌲つ㈲扥㠹慡ㅣ愵挰㤷ㅦ㌲㡢戲捣㤱っ㠱㘰慣㤱ㅣ㙢㌰搴㐸づ㌵㘱㈱㌸愱攷㉤㈵ぢ㈴ㅣ戹〴愷昵扣ㄵ㝤㜲ㄸ挴㌳㥥㥢愰攴㉡挰ㄱ戲ㄱ㈸挲㤲㙡て㥤攰㥡㠱㈱㤵㠴㔰ㄲ㌴㐹挰挴㜹㈶〴づ㙣戶㤸ち挷昲㠲慢ち㠵捤㜹㜴㜲㍥挹㔷㐹㉥㈰戹㄰㐴㥣攳㠹捤挵戴戹㠴攴㔲㄰ㄷ㙣愶㐲慣戰戹㡣㐶㤷㠳㠸㘶㄰㡤捤ㄵ攰㍣戱戹ㄲ㑡㉥㜱ㅣ搸㕣〵㐵㔸㔲敤愱ㄳ㕣㄰戹㘱㌳攸㠵捤〶㔳攱㔸㍢㑤㠳㈷㠵捤㔶㥥敥扢㈴摢㐸慥㈷戹〱㐴挴㍣戱戹㠹㌶摦㈳戹ㄹ挴〵㥢改㄰㉢㙣㙥愱搱昷㐱〴ㄷ㘴ㅡ㥢㕢挱㜹㘲㜳ㅢ㤴㕣扦㌹戰搹〱㐵㔸㔲敤愱ㄳ㐷㐳攷㠶捤㑡㉦㙣㔶㤸ち挷挲昰㔸㜸㔲搸摣挳搳摤㑢昲㘳㤲晢㐸敥〷ㄱ㑢㍤戱㜹㤰㌶て㤱㍣っ攲㠲捤㜱㄰㉢㙣ㅥ愵搱㑦㐰〴㔷㥢ㅡ㥢挷挰㜹㘲昳㌸㤴㕣㥣㍡戰昹㈹ㄴ㘱㐹戵㠷㑥㝣ㄲ㍡㌷㙣收㜹㘱㌳搷㔴㌸㔶扤㈷挰㤳挲收㘹㥥敥ㄹ㤲㘷㐹㥥㈳搹〵㈲㑥昰挴㘶㌷㙤㥥㈷㜹〱挴〵㥢㤹㄰㉢㙣㕥愲搱换㈰㘲㌶㠸挶收ㄵ㜰㥥搸晣ㅢ㤴㕣㜹㍢戰昹つㄴ㘱㐹戵㠷㑥㜰㥤敥㠶捤攱㕥搸ㅣ㘶㉡ㅣ㑢晡戹昰愴戰㜹㥤愷㝢㠳攴㑤㤲㍦㤲晣〹㐴ㅣ攰㠹捤㕢戴㜹㥢攴㉦㈰㉥搸捣㠳㔸㘱昳づ㡤摥〵ㄱぢ㐰㌴㌶敦㠱昳挴收慦㔰㌲慤攰挰收㙦㔰㠴㈵搵ㅥ㍡挱㈴㠴ㅢ㌶戵㕥搸搴㤸ち㐷扥㘲㈱㍣㈹㙣㍥攴改昸㌰㤲㍥〱挲㌹㡥昴㠳㠸扦㝦攸昵㥣㘲㐶㔸〶㐸㠲㈰㉥搸㌰晤愱戰㤱㌴ち㠳㠸㔳㈰搲搸搴愳攸㠹㑤〳㤴捣㤹㌸戰㘹㠲㈲㉣愹昶搰㠹㔳㜱〶㌷㙣摥挲㜵戸㍥挳晦㙣㉡ㅣ挹㤸㜶㜸㔲搸ㅣ挸搳ㅤ㐴㜲㌰挹㈱㈴㠷㠲㠸搷㍣戱㌹㥣㌶㔳㐹㡥〰㜱挱㠶戹ㅤ㠵捤㤱㌴㥡〶㈲扡㑡搸㑣㐷搱ㄳ㥢ㄹ㔰㌲㈱攴挰收㘸㈸挲㤲㙡て㥤㔸攴㠱捤㙥㉦㙣㝥㘵㉡ㅣ㤹愶㈵ㄶ㌶㌳㜹扡㔹㈴戳㐹收㤰戴㠱㠸㕦㝡㘲㌳㡦㌶昳㐹ㄶ㠰戸㘰戳搴挲㘶㈱㡤㑥〲ㄱ㑣㕦改㝥㜳㌲㡡㥥搸㥣〲㈵戳㕤づ㙣㑥㠳㈲㉣愹昶搰〹收挶摣晡捤㠳㕥搸㍣㘰㉡㉡搳㘸〱㉥㑡㉢ㄷ〷㉡㜹㕣㑡㌰㔴愴㉥㠲挹戵搹㔴戱㔰㥦㙣ㅦ㉥收ㄶ愷㡡㕤㠵㘲㐳ㄲ〴慣慡㜲㠸㕡㡢摢㉡戵㈴搷愵㡣捤㝤㤸ㅡㅦ攱㔴㈱慦摥㌹㕣㈸收搴扡㘷慡㔳摦㤵㕢㤱㉢㜶愵ち㐳改搸攸㜴ㄷ戵搶慣ㅦ㌴戲㐸づ攵㤱㈳ㅡ捦㈸㌷㌴㘴㈴㕣摡搸㥢ㅢ捥挷㡤敥慥㝤㈱扤㈴昴〲捥㠷昵〱㠶㌶㌱挳㍢㥤㘲挳扤〹㠱昴㘳㑤㈱昶㌰㍢挱㘹扢㑦㉥㐳愷挳㈱搰搳㜱昸〲㉢㔱愸摥㍤㙣挹慡㝡ㄸ㠷㤳〸愹㤶㌵㥡搹搰敥㙣㈱㤵㌰挲㘶㘹㜹㉡摢㘴戲㉢㠷㡢㘵㥡搸挸㘴㔳㠳㐵捦捡㉣挲ㅥ㡦攵ㄳ晢㐲㐴㠸〹ㄶ㕥㉡ㅣ㈲㠸㝦㝢〶戲㜶攳昳扤㘳㙤㔴扥㜳慥〲摡ㄷ㔸〵㤵敢晡戳㜴ㅢ㠲戱攵昹㈲戰㙦㈴搴㈵㜱㠸愵攵㐶㉣慢㈲搰㕢㑣㜴ㄹ㥢㥡㤴㠵㠱㡥㡤㙤慣戴㌱戹扣愸㔲ㄱ㌲搹㍥㔰挸愵㠷㡢㐶㔳㠹㔳㌷戸㑣慥㌱搲㌱收㙣ㅢ㑡摣慡㜸ㄱ㔹敤㤲㍦收㘳昷㥤攸〰㤱㕡㌳㐲㐲挵㈸㔸愵攳㤶㕦〴敦㥤㍤㡣㈸敥㤷愴㍡晥昳㔴戱昵㍡ㅥ户㥦敡戳ㄸ昳㈶㕡つ昷ㄳ㑦捡昲㉥㥡㙣敤ㄵ攸㤱㑤つ㕡つ㤶㡣昹搰挶愴ㅡ敦戰改挱ㅤ捣〸㙦㥢㌴戶㤵㡢愹㜸㉣㥤ㅥ㙤㑡㜶㘷攳改攱㠴搱ㄳㅢ㌰搲搶㔸㥤换㘷昶㤱㜸愹敤㜹ㅤ慢㉡戸㤸㤹敡㙥散搱㕢㈹攰㍤ㅥ摥戰㥤挴挷㈹〷㌹昸搰㘳摢ㅡㄴ晥攱散㜷ㄸ㤵㈶㡤敤摤愸㑤㘱っ㘹づㄱ挷㌲收〳㑢〹㜴㜵户搹捣㝡㜲㍤㌹㙣㙥㈴㙣愲愵㈹㉤摡㘷敥㈹ㄵ愲㘰㌰戸愷てㄵ㘰㠵攳ㅤ㌳㙤㠴挱㑥㤷㌱敢搵ㄱ攸㐳戹㌲㤳㘸㥢㝣愸攷扤ㅡ〰愳㌰㡣㜰昴搲㤳㠵扥㔴㌱㙤搴㈷㤵㕥昱㈱摥づ㐴戳㉥搹㌷㠸㡣㕣㔷㘳㜲㐹㍥㤵㐸愷戲〶㈷ㅥ搸㙣攳㐶㝣㡦戱〱摢㐲慢㜲㠵ㄴ㕦〶㘹㑣昶攵㘳搹挲㄰㤳慦昱搱㐹㘵㈵ㄵ慣㐰戲㈳㤵挵捤愳捦㐹㍥㤲散ㅤ捣㙤挶晢㈴挳㤹散㤲搸㔰㘱㥦〸㤴㝥㘲ㄳ㔹㝤㐷昹㠵摦㉦㐲晥搰㥥㍥愳搰挳攱㜲㌶晣昹㐹捣㔰慤〵㔷攵㕥㘵㤴捣㑤㌹摥慢㙣㔳搹敢ㄶ慥扢〲愵㤷㜱㌸晥捡攵愸搴戰〲㘴改㤲戵摤㘳㕢戹晦挴㑢㌲㠱㜵昰㕢攵㈱愰㍡㐵㘹搷㠸昳改㈶摤㔱㈸㘳扦㤱㉡摥㉣㔵㜶扥㜰㔲搹戰ㅦ攲戹㐹㜳戲㡢㤱搵㙦挰㙤㡦㐱ㄷ㝢㈱ㄸ㙤㥢㜴㠱ㄳ戸㑣㉣㕤㌰㜵㥤戹㑣㈶挶㡥挵㑥搹㡢ㄱ摢〸愹搹㌴挶ㄱ㤹〴㔱扤捦ㄴ挵㐶㈰㡡㡤㈸ㄱㅥ挴摣〹㔶㍣㝤攵㌶挴昲愹攲㘰㈶ㄵて戱挰摤摡㝤愲㐷愲〳搵〲㑣敢㔰摤ㄲ㔳搳捡㥤ㄷ扤㔹㠰㘰户㘲戵㐰攸ㄸ㝣昴㕢扦㝡㝡㡢㍤摣㘶㐳攷㔵挳扣㕣〵㙦〱㙥㔱㘱挰搷㑤戱㑤扢㈰㔱㐳㔰㉤户㥢慡敥㜴搴挱㈰摣㤳㡢㈵ㄶ㘳敢㍥㤷慦㌳㕦摥ち㈱㠸ㅣ㍡昲㔱敥㙤㜵㘲㔳ㄸ㥢捤㥢㌰捦捤㠷㈸攸挵扥㔱㉤㜷挵㠲㍡㕡扣㌹㝤㠱㐰㝤挸敤㕣摤㤶慦改收づ㠰晤㡤戵㙥㠷晦户㔷㉦㘰摥〰ㄷ挰愹㠲㕣㡤㙢㤱㙢㐰挴㘷㔰攴昵㔴ㄸ昴搲愰て㈴挰敤㤳捡晢挱㜳㈷愸〶挶㠱っ㜷愸㐲ㄹ㕥づ愶ㄴ㐱散㕢㘱愷ぢ㤰〴敢㐳㘷㐲㉦搷挲敤㌳㑦㍦㝤㌲㜸㥦攸〷戱捥捦づ㘰㌶㜰ㅤ捦扦ㅥ㐴っ㐲挸〵愷ち㄰戶晡㈰挳㘱㉤㌶〴㜷ㅥ戸攰戰づ㕢扣㜴戴挴㔹㔰㜱慡捣ㄱ㙡扣㘹㤷搸〸㍢㑥扤戰㥤愸㕡挰㙡收戳㕦愴㔱攰昳㕦ㅦ㥥㑦㈸㤱㠵〱㥦㔲㝣ㄷ㄰㑥㉡㐶㐵㤱㠳㠶㈳愳晣㉣㤴㘲〸ㅣ㠷㥣㔲ㄷ晣㍣愴攳㜶㐱㔱㐰つぢ㌶搶㌶㘱敢㘷愳扦㐰扦㐵㜷㠳ㄸつ〶㘸㌰っ〳挶㔶挶㔱㉡㠵㠳摢㈴㤶摦〰㜸搳㙦㠲搵っ㔶㍢て㐲㕢㌸㌶㐰㠶愳ㄴづ㙥㜶㔴て〷㜷㐲㈶ㅣ㡥ぢ㘰慣挳㌱挸ㄶ搸愷㘲攲㐲攸㈶ㄲ㡥㡢㘱㔷㈵ㅣ㤷㐰慤挲㜱ㄶ㉦㡦㥢㉥㘵攱㐸㐳㍡㝥㌸㉥㐳㌵ぢ㌶戰ㄶ㙣ㄹ㌶㍡㑢扦摣愷㜱㌱挸搱㘰㠸〶㔷挰㐰㠵攳㙣㤴㑡攱戸捡㔶捤㜶㜷攴㔹慤挰㙡㕢㘱㘰ぢ挷㌰㘴㌸㑡攱攰晥㑡昵㜰㙣㠳挵㠴挳挱㑤ㅡㅤ㡥㑤㙣㐱㔹㌸㙥㠰㙥㈲攱戸〹㜶㔵挲昱㍤愸㔵㌸㐶㜸㜹摣攷㈹ぢ挷㌹㤰㡥ㅦ㡥㕢㔰捤〵敤㉦戲搱㕦愲㕦㙥つ戹ㄸ㝣㤹〶㕦愱挱慤㌰㔰攱㌸ㄷ愵㔲㌸㜶搸慡搹挲戱㠵搵捥㘳戵㝢㘰㘰ぢ挷㔷㈱挳㔱ち挷扤㈸㔴て挷㡦㘱㌱攱㜰摣〷㘳ㅤ㡥ぢ搸㠲戲㜰摣て摤㐴挲昱㈰散慡㠴攳㈱愸㔵㌸㉥攲攵㜱㙢愹㉣ㅣ㤷㐰㍡㝥㌸ㅥ㐵㌵ㄷ戴㉦㘵愳扦㐶扦㍦㜱㌷昸㍡つ㉥愳挱㘳㌰㔰攱戸ㅣ愵㔲㌸戸晦㘴昹戵㠵攳ち㔶扢㤲搵戸㔷㘴ぢ挷㔵㤰攱㈸㠵㠳扢㐸搵挳昱㉣㉣㈶ㅣ㡥攷㘰慣挳㜱㌵㕢㔰ㄶ㡥㕤搰㑤㈴ㅣ扢㘱㔷㈵ㅣ捦㐳慤挲昱㉤㕥摥ぢ㈸㤵㠵攳ㅡ㐸挷て挷㑢愸㘶挱〶搶ㅡ慣扥挳㐶㕦㑢扦摣〰㜳㌱戸㡥〶㕢㘹昰ちっ㔴㌸扥㡢㔲㈹ㅣ扦戱㔵戳㠵㘳ㅢ慢㕤捦㙡慦挳挰ㄶ㡥ㅢ㈱挳㔱ち〷㌷慥慡㠷攳㑤㔸㑣㌸ㅣ摣晤搲攱戸㠹㉤㈸ぢ〷㌷挵㈶ㄲ㡥户㘰㔷㈵ㅣ摣㌷㔳攱戸㤹㤷挷つ戴戲㜰㙣㠷㜴晣㜰扣㠳㙡㉥㘸摦挲㐶㝦㥦㝥摦㜵㌷戸㤵〶户搱攰㍤ㄸ愸㜰摣㡥㔲㈹ㅣ㝦戳㔵戳㠵㘳〷慢摤挱㙡ㅦ挲挰ㄶ㡥ㅦ㐰㠶愳ㄴ㡥㡦㔰愸ㅥづ搸㑥㍣ㅣ㥣㔰敢㜰摣〹慥㍣ㅣ摣㠷㥢㐸㌸㤸〳慡ㄲ㡥〰搴㉡ㅣ㜷㠱挱㠲愰㈲ㅣ㍦㠲㘰晣㜰㜰㉢捦㈵ㅣ昷㐰㉣敦〵ㄱ㘱㜷㠳ㅦ搳攰㍥ㅡ㜰攳㑦㠵攳㝥㌰愵㜰㌴愱㘰昹戵㠵攳〱㠸攵㠳㈰攲㐰㄰㕢㌸ㅥ㐶搱ㅥ㡥㠳㔰慥ㅥづ敥摤㑤昸敥攰ㅥ㥦づ挷㈳攰捡挳㜱㈸㈴ㄳ〹〷昷〰慢㠴㘳㉡搴㉡ㅣ㡦㠲ㄱ㐷㠰㤴摤ㅤ㡦㐱㌰㝥㌸戸㝢㘸挱㐶㍣捣〹改攳㄰换㈷㐰〴㜷ㄶ㕤っ㝥㑡㠳㥤㌴㤸づ愲挲昱㌳㌰愵㜰㜰㉦搱慡㘶ぢ挷㤳㄰换㥦㠳〸敥晢搹挲昱ぢㄴ㜱㤴敥づ敥〸㔶て挷㙣㔸㑣㌸ㅣ摣㔶搴攱㜸ち㕣㜹㌸摡㈰㤹㐸㌸收挱慥㑡㌸收㐳慤挲昱㌴ㄸ戱〰愴㉣ㅣ捦㐲㌰㝥㌸ㄶ挲捡㠲㡤㜸㤸攱㜸づ㘲戹ぢ㐴㥣攴㙥昰㉢ㅡ散愶〱户㌷㔵㌸㥥〷㔳ち挷㘹㈸㔸㝥㙤攱㜸〱㘲昹㈲㐸㘰ㄹ挸挴㌶戵敡搰慣愸㙤愷㤱㐹㤹挲㝥挹搵挳戱㌴㍥换㔹㠹戴㜷㤱愲㝤㈱敢㔱慢㌷ㅦ㉡扦ㅤ㈸晦㕡〷晢㜵敡ㄲ捥晣㕣〴㔷㔶㠹㐱戹慤㜹㙤〵㕡敥搹收㐴㌸㜰ㅣ戶㝤㈷㜶ㄶ㠴挴㔷户㠹㉦愷昶昷晢㐲㍣㈷搷晦㍡㑤换搴㜹㤵摣㕦㐵㥥㥥㥥㈶㡦㘵㌰㤸㤵㙡㐹昳㡢㍢户搴㐷㔹ち㌰㉣㤸〳㘴㝤昹㤲挹戰㄰㔸〵㍡㙥昲㐸昵戴㈴搳㐸扤挵搱㌴㔲㜷㉡愳㠴㔷㌰㌵挷っ〶戶㈰愱㐶搳㜲㜹㍣㝤㙡㉢㕦戹㉥搵㕤㡥㤳搶㑦愹㜸挵㕤㔵愳㘶〵㕡ㄳ㌸〶挰㝡搶㘷愳挷戰㘴ㅤㅥ挱㔷㈰㥦戲㍣ㄵ捦攷ち戹㘴戱戹ㄷ挹攷㘶㝥昴㤰挴㌶㐴㝢攰㈸㜸㜴㍤㈷㉦慣㌶换敦捥㔴㜸挲ㅢ戳戹捤㔹搵㥡㐰㠱摦㝥昰㙣戲慥㡥愷㐱㤲㐲ㅦ搳㠰㘲㜴㌵㌵㌸愲㙢㉣愶搷㘲晡㑣㈶挲晣つ㙢〵㤵攵挷㐸愲敢攰㤹㕤㈸昸㙢㌰晢㜵㜶昴㤷㝦㔲ㄷ晣つ挴つ㄰慢晣搸ㅡ㝣㈶ㄱ晣㉤㈴㑤㤰搸㜲挹搱昵愶ㄷ昹㍢㌰敡昳㌴昵愱㥡㌸〳㐵づ㈳㘱㜱〴㜰㘳㌷㉦㜵㔷挱㙣て扢㙣㔸㝣ㄶㄴ㍦㍥昹〷㤳㘱㐱㝣ㅥ㤴㕤㑡ㅣ㡥㙡っ㈴㉦㕢㌲㍡っ㠴㌸ㄴㄲ〶愳ㅣ㑣㘶㘳㜸㐴扦㘰㌱㑣扦㈸挹㠰挹㐴㤸㝤搹㍢㘰㈶攰㤹ㄷ㈸〹愶㈴㜴㤲㘸㐵ㄹ㝣㈵晦ㄳ㐵〷搱攲㐰㄰挱㔴㡥㠶㘷ち慥愴ㅣㅥ㘶㕦㌴㍣㘷㠱挳て㕥ㄷ㌳ㄹㄶ〴戳㈴ち㥥㐹愸敡㠴㈷敡ち㑦㠶㔵㜱㐴戳ㄶ挳㜴㠸㤲っ㤹㑣攴㙣㌰㝢〷㥥㍣㍣扢挱㔳戰攴晦つ㐶㝤ㅢ㈸昹㍥慦㘰㙡㐵挳㈳ㅤ昰㙣㠲㑥挳㌳〲づ㍦㍥昹扥挹戰㈰㤸戵㔰昰搴戹挲ㄳ㜰㠵攷㡢慣㡡㈳晡㈵㡢昹戲挵㝣挵㘴㈲捣㑥散ㅤ㜸戶挰戳ㅢ㍣㑣㜳㈸昹㐷㘰搴户㡦㜲ㅡㅡ㈹㤸敡搰昰㝣昸昷捡摥㜳〱㜴ㅡㅥ㤵㐵㠰戹慣㐱㤲ㅤ㔲晤㥦㔹〴〵捦晦愱慡戳昷㝣〰愹昳收扡㤴搵㜱㐴扦㘶㌱㕦户ㄸ愶っ㜸㐴㉥〷戳㜷攰戹〲㥥摤攰㘱摡㐱挹挳戸㐰昵㙤愷㍣ㄶ㉤ㄱ㔷㐱慥攱昹慢〳㥥慢愱搳昰㝣ぢㅣ㝥㝣戲挹づ捦㌵㄰㈹㜸摥㜵㠵攷扦㕣攱昹づ晤攰㠸㕥㙢㌱搷㔹っ㤷昰㍣㈲摦〵戳㜷攰搹〶捦㙥昰㕣㙦挹昷㈷㍣㌳搱〸㜹〲㠸戸ㄱ㜲つ捦ㅦㅤ昰摣〴㥤㠶攷㘶㜰昸挱㕢㡡㜶㜸戶㐳愴攰㜹挳ㄵ㥥搷㕣攱戹㠵㝥㜰㐴戹挲㔶っ㤷搳㡡攱㤲㥡㐷攴㜶㌰㝢〷㥥ㅤ昰散〶捦ㅤ㤶扣㤹昰捣㐳㈳攴㕣㄰昱〳挸㌵㍣扦㜵挰㜳㈷㜴ㅡ㥥扢挰攱〷㜷愵ㅤ㥥ㅦ㐱愴攰昹戵㉢㍣慦戸挲㜳て晤攰㠸摥㙢㌱㕣摥㉡挹㝤㈶ㄳ戹ㅦ捣摥㠱攷〱㜸㜶㠳攷㐱㑢摥㐲㜸㑥㐲㜳㈴㕦敦ㄵて㐳慥攱搹敤㠰攷ㄱ攸㌴㍣㙡ㄵ捡㍡㈷搸攱㜹っ㝡〵捦㉥㔷㜸㥥㜵㠵㠷慢㑦ㅥ㔱慥㐰ㄵ挳攵愶㘲㜶㥡㑣㠴慢捤扤〳て搷愸㙥昰㜰搹慡攴昳〸㑦〷㥡㈳摢㐱〴㤷慥ㅡ㥥㥦㍢攰㜹ち㍡挲㈳㍦㐵㔰搴捡㤰昵ㄶ㥡㄰搱㥤㜸ㄶ㝡〵搱㑥㔷㠸㥥㜰㠵㠸㉢㐲ㅥ搱㕤ㄶ挳㈵愰㤲散㌶㤹〸㔷㠰㝢〷愲ㄷ攰搹つ㈲㉥㈵㤵扣㠳㄰昱㌵㕣戹〴㈴捡愵㐳㤴愵㐵㤰㌷㐶〴㘷㡥晢戳ㅣ㈷㐹㤰ㄸ㈰攲㝥㕣㉢摦戱敥㍡㘳攷㠲㙤㕢㉥攸戸昵㤶㈹㥢扥昱㑣昴㑥㜱㥦愹愸晣㑥㉡捡㔹愴昲㝣扡昶捣㐹㤷㥢攷扢扤㍣摦㘵㉡㉡扦㌲㡡㜲〲愶㍣慦搶㥥㌹㕦㜱昳㝣㠷㤷攷ㅤ愶愲昲ㅢ㥤㈸攷㉥捡昳㝡敤㤹㡦㝡㌷捦户㜸㜹摥㙥㉡㉡扦㜰㠹昲戱慦㍣㝦㑥㝢收㔳搲捤昳㡤㕥㥥㙦㌰ㄵ㤵摦㠷㐴昹挴㔴㥥攳摡㌳ㅦ㌰㙥㥥慦昳昲㝣慤愹愸晣扡㈲捡㠷㡤昲㥣搲㥥㌹㌶扢㜹晥愶㤷攷慢㑤㐵攵户〹㔱㡥搳捡㜳㑥㝢收戰收收昹㜲㉦捦㤷㤹㡡捡㌷晢愳ㅣ攲㤴攷㘱敤㤹㈳㠲㥢攷㡢扤㍣㕦㘴㉡ㅣ敦挵慢㜱㠲昷挳ㄷ攱㤲〷晡㠶㉦捡昱㐲㥤敦㑢晡㝣扣扤摣捥户挵敢㝣攷㥡ち挷扢收扣㈱㡦昳㝥㤹㔹扦づ㌳昶搷〹㤸㠴〸㈴昹ㄵ㘵㝤㔲晦㜱〰收㑥搴㝢挴㘹戵晥㙤挰㥢㌱㜹晣㝤㠰ㅥ扣收㠵昷㘱昰㐷㔱捣㌵㈶㕥晦攲㝢ぢ搶ㅢㄹ㔲㤵㔸㌹㤸㕣㤹挷㉢ㅡ㜵挹敥〲㕥㈶㑢㠴昰改㙤ㄱ㝦慦㈱扢㉦㈴㤰㤰㤱愸〵㐰㌸昴ぢ㌳慥挹〰慥昲㉢摦攰戰扤㌱㌷㠶㠷昵挶愴㥦㉦搴散㔹晡㈸㜸㍥㥡㌳昶戱戸捡㍥ㄴ晣攲换〸慦㥡挲扦㌵晢㘰戵㜴挶㑢㍢昸ㅥㄲ戶挱ぢ㐱昸㜵慡搰搷㠱㡦ㄸ㉥〲愷㌲愰㡡昸〴㐷㑥㜶〳㐹摦㝥戱搹搵搷搷㘸㐰㕦㘳㝥㉥愳㠸摢㍥愶ㅦ㡥㤳㌶㍦㘷扢晡昹㠶搳捦搵ㄵ㝥㌸㉡摡晣㙣㜴昵㜳㡤搳捦戵ㄵ㝥㌸〶摡晣ㄸ慥㝥戶㌹晤摣㔰攱㠷㈳㥥捤㑦扦慢㥦㥢㥤㝥戶㔷昸攱昸㘶昳㜳㠶慢㥦摢㥣㝥㜶㔴昸攱㘸㘶昳搳敢敡攷㑥愷㥦扢㉡晣㜰散戲昹㔹敥敡攷㕥愷㥦晢捡晤㐴㌹㔲㜱㜰㙡㡣ちづ㑦㌶㤷㑢㕣㕤㍥攴㜴昹㐸戹换〰㝢敥㠴㙦㈹㡥㤰㝢㥡摣攴扤挰晡昲㔱㤳㘱㐱戰戳戳〹㘱挱㍥慥昴㍦戱敢搹㠹戵㥥㝤㔷改ㅦ戳敢搹㌹戵㥥㝤㔲改ㅦ户敢搹改戴㥥㝤㑤改㥦戰敢搹㤹戴㝥扢愵晦愹㕤捦㑥愲昵散ㅢ慡晥㑥扢㥥挱搷㝡挶㕣改㝦㘶搷㌳愸㕡捦㔸㉡晤㤳㜶㍤㈳㐴扤晣㌹愵っ㡥戲昹㔷㤳㘱㈱㑡挰搴㈳改ㄷ㘰ㅡ㈳㔱〲愴捡㑦改㌲〱㔱攵㕦敡㌲〱㔰攵愷㜵㤹ㄷ慣捡捦攸㌲㉦㔰㤵㥦搵㘵㕥㤰㉡㍦愷换扣〰㔵摥愵换㙣戰㉡晦㑡㤵㠵㙡㉡㈳戹ㅢ㘵敢㠸戲挹捡敡㜹㘵ㄵ㘰㘳ㄷ㝡㍦敥㙣㘹捥ㄶ愴搰换晥㘰捤㈲晣〱㥡㔱晡慥挱㍢㠴〱㤵㈲慤昵㝦㙡捦㝣昱戹搷〴㔷晣ㅦ㌸ㅥ㜷挹㍦攱㠷搱ㄸ换㙣搳愳扡攰ㄷ搱㔴挱㔸昰㤲挵㜱㌸〷捦㌳愶㘲㔸㤴敡㔸㠷㡡ㄱ㔲慡㘳ㅣ㉡〶㑢愹㡥㜶愸ㄸ㌷愵㍡捡愱㘲〸㤵㙡㠶㐳挵㘸㉡搵㜴㠷㡡㠱㔵慡㘹㤵慡㈸㘳捣㑢挱㤰挳挰㉡慢㈳㉢慤〴㈱㔰摤昸㔵㌰㐲ㄱ搴㤱扦㘷〹㡣敡挶㉣㈸㔰晥ㅤ㑣㘳㈴挰㕦㔵㕥㝦ㅦ㝢㤸㠷攸㉡挳捦㙤昸㔸て㘷ㄶ㘵㠷昵ㅦㄲ〹㘶昸㐲㝡㜶㍦㜳ぢ愶愵㘴㌳愹㈴㈹搹㌶㤵㐴慡捥挱晡愵㔳晥㔱ㄶ㥡戴㡣㌹摤扦㔲愳散戱つ挱㥤〸摦㤱摥扤搰㙡㈰晢㐵㐸㑣搸㌰愴晦㍣捥ㅦ㠰㠶㐴㑤㈱挷㌸ㄶ〳㉣㑥挰ㄹ㈱摥戳愱㔹晥〷捥㈰ㄴ㠱て昹ㅡ㑡㕣㔸昲㝦㤴〵ㄵ戳搷挱挸㌷㐸摥〴㘹㙣っ㔰㌰捤ㅢっ㜵搳ㄲㄱ扥愴㡢㍦ㅢ挳㤷挲ㅢ㌳晡㕢〲愵挳ㅦ捣愱摡ㄹ捤㐹ㄴ户㤴㤹㠶戵㠸㌴愲搹㔲㔸敢㑤ㄵ晢挱㍦ㅡ㔳㔱㠷㤰昲㍦㕡㌸搵晢㔲㜸〶ㅤ搳㠹㔹改㠰〶晦〸㠰㙡㝡㝡㝢攴㥦挰㌰㌷㠰搰㡥戱慡㉣〸㈸㠱っ晥㤹挶㙢㘱晣搶㤸昱ㄸ慢㡤〹扣㌲㝥㥢㌵晡摡搷㉣㔹搴㈷晦㌲㘶㍦挶㉡晢〸㑦挶㕥㔱摡摣㡡搰㘳戹㠴㜵捡㈴昵晦て㙢㙥㘸㤹</t>
  </si>
  <si>
    <t>㜸〱敤㕣㑢㙣㈴㐷ㄹ㥥ㅥ㝢挶搳戶㘷敤慣扤㥢㙣ㅥㅢ攷㐹㠲㔷㤳㝤㈶㔹㐵换挶㡦㜸搷㠹㌷昶敥㜸㌷㠲㈸っ敤㤹㙡扢戳晤㜰扡㝢扣敢㐴㤰昰㌸㈰㕥ㄲ攲㐴㠴㐰㈰ㄴ挱〵㈹ㅣ㄰攱㜱攲〸㐱㥣戸㈱㠵ぢㄷ㔰戴〲㜱づ摦㔷搵㍤搳㌳攳㘹㝢㈷〹㜸㤱换敢㜲㜵搵㕦搵㔵昵㍦敢晦慢㌷愳㘵㌲㤹て㤰昸㤷愹㥦㠵扢换㥢㐱㈸㥣搲㡣㘷摢愲ㅡ㕡㥥ㅢ㤴愶㝣摦搸㕣戰㠲戰て〰昹㡡㠵昶㈰㔷〹慣㔷㐵愱戲㈱晣〰㐰戹㑣愶㔰搰戳㘸攷㈰晣ㅤ㡤ㅦ㜴昶ㅡ敥㐷㜶㘹㘶㝡㜱攵㘵㡣㕡づ㍤㕦ㅣ㤹戸愲晡㥥㜹愲㜴愲㜴晡昱愳愵愳㐷㈶㘶敡㜶㔸昷挵ㄹ㔷搴㐳摦戰㡦㑣㉣搵㔷㙣慢晡㥣搸㕣昶慥ち昷㡣㔸㌹㝡㘲挵㌸昹攴戱㤳愷㑥㤹愷㑦㍦㌹㡣ㄷ㘷ㄶ㘶愶㤷㝣㘱〶ㅦ挹㠸㌹㑥昷攴慣愸㕡㕣㤷㄰扥攵慥㤶㘶愶昱㉦㌱㜷㍣㍤㔱㉡慦〹ㄱ昲挵挲ㄷ㙥㔵〴㍡㍡づ㌹㔳㐱㔰㜷搶戹㜱扡㌳㠷㘵㔶㡤㈰捣㌹㌳挲戶㜵㈷ㅥ戵攰㉣㘲摦㙣㘳㜳搸㈹ぢ㌷戰㐲㙢挳ち㌷昳捥㌲〶慡ㄵ㥤换㠱戸㘴戸慢攲㜹挳ㄱ㌹攷㕣摤慡昵慢㤴改晢㐴㍣㐴㜲㘲㜲昱愵愹挰㤹㔹㌳㝣㌹愳㠰摢㤲〲㍢攷㔷㕢㘱ㅦ攸㍥㉥愷㉥摦挰㌱ㅦ敡づ㠷㤶㉢㠶摦㠰㥣散づㄹ㉤扥㜵〶㡦㜵㠷㑦散㔱㙢㥦㐷扢昷㤱㕢搹ち慤つ㐵戴㉤㜷ㄴ㡢搱昳捣〶㤸ㄵ㤸ㄱ㠱晡㈰戳㈱㘶挳挸戴晥㝦㠱㐳㤲ㅤ搹㤴慤ㄸ搹捡㑡戶㔲捤㔶㙡搹㡡挸㔶捣㙣㘵㌵㕢㔹换㔶慣㙣攵攵㙣攵㉡㘰攲㔴ㄸㄸ挸㐶改㐷敦㔷晥㔹㜸㔶㑣㝤敢摦愷㍦昳晢摦摤㜵㜱㜸ㅦ㠰㉥㐶㤳㥡昵㡤㙢㈰戵㈶つㅦ㉦㠱㈳㜶挲ㄳ㘰〹昳㤴昹㠴㜹散㔸敤搴㔱攳㠴㤱攳戲㔲㤰摦㐲㈸愳㠰ㅤ㌶㕦戰摣㥡㜷㑤攲敥敥㘹㈳㄰捤㡤㥢㡣摡愶扤扡㕢ぢ敥摡扡戱ㅣㅡ愱戸戳扤慤㌹㐸㐷户㌲搸㑡〴昲㝤㠷摢扢㕤㌱散扡㤸扡㙥愹收㝢摡㥡㥤㈵摦㕢改摥㍡攷㡢㔷ㅡ慤ㅤ㌳㥡㠲㐰摢㤰㘳㜷慣㔲㌵愹㜹㑤捣慣㜹㠱㜰攵昴㈶㥤㈵慢㝡㔵昸㘵㐱㜱㈸㙡㜲愹〷搸ㄴ㜱晤攴愲㡢㠵㠲㕢㙢昷㈷㙢捤㘷慥㠷㘰㘶㔱挳㝣搷㠵ㅦ㙥㉥ㅢ㉢戶㌸搸〲愲摥㠹㠶㐳㉤搵㜳㕥戵ㅥ捣㜸㙥攸㝢㜶㙢换㔴㙤挳㠰愴愹㕤昰㙡愲扦㍦㈳㠵〲㠴㙤㕦㥦愶㘵㍥搹㥤ㄷ㈴㈲ㄲ㈸㈶㈳摦搱㑡㜶愵㑢㔸ㅤ㔶㘱ぢ搲㘴昶挱㙤〶攳㝣愵㡣㐹攱挰挴㥡愸㍢昸搲㐷戶ㄹ戶㠱戹㡦ㄷ㌸㥢ㅤ㡢㔶晦捣㠶㜰挳昳㠶㕢戳㠵㥦慡昹㌴捥㐸ㅦ㐱㤶扢〱㠱搰㜵昷愸收戴敢摡㘶敥㥡㔵ぢ搷昲㙢挲㕡㕤ぢ㔱〷敤㔸㈸㜰㙢㍢㤲㝥ㅢ慡昴晤捣挶㤰つづ㘶昲攳〴捡て㈲㘵㜲㤴㑥㈹扣摣㈲挸搹慦㠵㤷㠷捤㌹换づ㠵ㄲ捡㈳㈶㌰愲戴㥡㐴㕦㤱㈴敡ㅢ㔵愵㌰挶捤ㄹ㔰愹㘱戹攱㘶㤳㙦㍢戸㐴ㄱ搱㥥㉣搸㜵戲㠰愲愰㔵ㅥ愴昰ㅡ㠸愶㑤ㅡ愴〳㈷㠸㠸㙣㤰愲搹㌱㜲㉢㤱ㄱ㍥㐵㐶〰㍥㐹㠴㠴㍥摡㕤㐶㤰搸㍢㠹㤴㥤扡昲攳㥥㌴摢捡㡥㔷搲散〰㌶㑥㍦挸散㜶㘶㜷㌰㍢㠴㑣晢ㅢ㈴ㅣ愵ㅣ捡慤㐹扦ぢ捦晡摤捣敥㐱〶昹愴㔳收㐴愲㡡㌶搴㑥散㐸挲ㄵ㘱㈷㑢愳㔸㠹㈲㕡挶つ㍢戳攸㐸㐴㐷㔶攷敥搰戵晤㔲挷㍥摣㥤㌶㤳换㈱㐵愶㠰㈶搷扡つ㘸㜲㈳〸摡愳摥扡ㄷ㕤昵〹㘶昷㈱㔳㡡㠵挶敥捥慣㜹㥡㤳户㠴㐹愴っ愱ㅥ㤵㝢㐴挴㌴晦㔳〴㕣挷搱㘵捦㝥愶㈹㌸㘹摥昲昶昳㤱敥扣ㅤ㈱扤㑤㘷敥改ㅣ晡㠹㙥搲㠲扥ㅦ散愵晤愵慢㝥㜹㄰捤晡㐳捣ㅥ㐶搶愶㕦㜸昲扥㔹㉦㠱㌴㠹㥤〴收昶搳攳㈲㉤摣攵捤㜵㈱戵捦戰戹㙣昸慢㈲㠴昷㘲㝥ㄶ㜶戰攷晢挲挶㠱戶㈶㉢㜸㜶戹扤戵㌲㤸昳㍤㠷昵㝢昶㜱㜰㑢㈸㠶晥晥㙣㕦愶捤㍥㑥戱㌳ㄳ晥愶〴攵㔰晦㥥攸㉥㈴ㄲ㥤㕡挹㡢晤搲捦㤶㝢㤲愴〷㐹昲〸戶㔵㝦ㄴㄹ愴㠴昶攷慥ㄲ㘵㤲㘰㐷㈴㔸慢戵㑡敦㕥捡挹愴捤㝦搸㈱㐷㠶㤴戳㜶ㅡ扥㠳愰攸㤴㉤愷㈱㉣㠶㥣㈵攱㔷攱㔷戰㙣㌱愸㕣戲ㄴ㌵㝢戲攲ㄶ㤱ㄵ㝤㝤ㅤ㘷改ㄴ摦㥡愴㤳㌶㈹㤱捡敤愹㡤㈹攷昰㈶㔱搱〵㐹愱㤲攲ㄶ㙡㐸㈰㔲ㅥ㘱昷㐴㑣て㈲愶㠴㡤搳ㅦ㘳㜶㤴搹㌱㘴戹㍦㐲搲散㜴攳ㄹ〶ㅢ搸愰㍢扢㔲挹ㄴ㠸〶改ㅥ㝣户慢戰㍡挹搷㥣㘲昶㌸戲㌶昳㠷捥挷ㄴ㐲㤴㈸㑦㄰㈲慤㈵摤扣㘲㠹㙢愴㠱㝤㈶㠲㑡㌳昵㈰昴ㅣ㐶㤵㡡收慣昷扣ㄷ捥㕡挱㍡愲㔰㘳㘶㔴㜸㘱㑤戸愰㉥ㅦ戶㑦㕢㥤户扥㉥㙡扡㔹昶敡㄰㙤昳戳扢攱㔰㡥昵挱㤶㤴攷昲慣㠶搴摢搹ㄸ㐳㘸昲㐴っ㕦㉢㍤戱㍢昲㝣昳搰㌷搲摣搱㘵㉢戴挵㤰愹㤸㡥攵㠲㠹㕤㐴搴愰㌶㘰㉥慦昹㐲捣ㄶ捤㜳扥㔵戳㉤㔷㄰ㄹ戰㌱ㄹ愸㕢㄰慢㠸㄰㉣㜹㡣晦㜹㙥搱㕣昶つ㌷㔸㌷ㄸ㑣摣摣摦昲㈴㐳㈲㌹㜳摡㜲〳扣㐶㘲㤱攵ㄱ戳扣收㕤㐳愴戶敥戸攷㡣昵㘰㔷㘰㠵㐴慦㤲㐴㡤㤶搵戲㔹慤㤰㉤昴㡡ㅦㅥ挸㌳㤹攳昸敤㘷㈶㜱㤵挹搱㕦㥥愲扤㘹搷㐷昱ㄹ摡改㥣搳㌰㈲㐷㡤捡扥㔴㈹㑣㑥搵㥦㘴㥦搳挸捥㥦扢㍣摦㡣捡㝤㠸㔸㜵㡥晥晤ㄴ〹㉦㠹愲ㄱ〲愱㜷㙥㥦㈲ㄴ搶㤱㙥挰㝦挰㌷㥦摡㠹㙦搰㤴㌰愴扤㝤捤攲ㅣ㘲㐸挳收㠲戱㈲㙣㐴愲ㅤ㈳摣愷ㅥ㘸挴㍡㠶ㅤ㐴㙤㌳㥥攳ㄸ㈴㉣ㄲ㘵戹㙡㤰㝥愷敡愱㜷挱㜲㜵ㄳ㤹愴扥愸捡戸㡥㉡攳扡慣ㅡ㌶㉦㌱㈸㈸换ㅣ换㕢㌵㝣㉢㕣㜳慣㙡㠱てっ摣敤ち㡡〴㡢㔳敥挶㈹㤶ㄸㄳ㙤戶晣㘵ㄸ㙣㐱〹挸㉥㐱㡡㜲敢㠸㝣搰㙤㔶换攳㐷敢搱慤〴昱㈲㝤愴晡㔳ㄸ㉤㈷敦㐴㐰攰挸㜴㈳扥㜹㜱攳㜵搴㈸慦ㅣ戱㥥㐲㈲昰〷㈶㐴㍣㥤摢㜹昳戲㙢㠵挰ㅥ㌱㌶㘷㠵戳〱㔰㡥っ㐵㜹戸扤㔳㘲㌵搱㘹戲愱ㄳ敥敤㙣㙡㔱ㄲ㠷㍢摢㤳㕡攳挱㉤㥡㤵㍥㐹愸㤱敤㠰愴㕥搹㘲㡥扢㐹搱㘸㔲㙤挷扡㐶㑢㜳㥡㌶昷㥤㌲攴㐳愸㈵㐹㌳ㄹ晤㡣㈴ㄴ㠴㜸㐹ㅤ搰㔰昴搶愷㤳㐷㈲㔶㐳ぢ㘰㤰㕡㑡搵ㄵ愳㘰攰㍣㉥㥣搴挴㘰昴〴晥摥ㄷㄵㄷ敢㘱㑢㡢㜱㝤㉣㙡㤹戲敤㐵ㄷ㌶㐲搵昰㙢扢㠴愵戱㌶愵㕦㈴㜷昶慡晢搵昶㈶ㄸ㌱㘲㐳〶㐴㔲扣挰㘰㐳㌰㔷㈲㤶㑡摢慣挸慤㙥㔴ㄷ昸㜴㐱ㄸ慥挴㐰㌹慣捤㡡つ㘹㠴㌵敤昸㌱搹愱㜱㔶㤴㜲㔴㌷愷㔶〲㈸昴㤰㜲㍣㉡㐹〶搷捤㑢㜴㑡攱晡〲挴㙥㔴㕡慡㠶〸敡㌶〶攰戹㘰昷㘰〷㍢愲㠲㈶戴捤㈸㐱昳㈹㠴摢扡〸昲㑥㡦ㄸ㠵㈰㌵㘵㝡晦慣昶收㜷㤹㝥㝡㌶ㄳㄷ㈲㈶㘲愰㉢挵㜶〰㜲㤳㌱㐹㜲搱㔸ㅣ㉡㔷㤲㑤ち慤攱戸㡥〶㐶㤱〶㥦ㅦ攲晥づ愳㔸㈳㘴ㅢㅢ户摢㐲ぢ摡搴摥摣㘷捥扢㔵扢㕥ㄳ㔲ㄵ挷戲㕡㙡攴㕤㠱㉦㜹昱㑦㜱㔳捡扥㐴㥢㌲㡦㠳ㄴ㤷㑣㈴昵㙥㜵敢㥦㐲㜷㈹攴㌰㠶㤲㙤っ㍤愶㌸攵㘴㈸慣攳㠶〲慤挳晤捤慢ぢ昲摡ㅣ㐴㕡㐷ㄵ㘵搹〲㙥攲㌵攲挷㤲摢ㄲ㘰ぢ摥㠲㐷㡢㍤㔱㜵摥㔲㔵扢〲㐷㔸愷ㄲ㜸昹㍣㡣㤱ㅥ戹㠳㠳㘴㙥㐴㜱摤ㅢ慦换挷捣㡤戳㤱昱愱㌱扡换㌳㔰〶扢ち㐶愲戹㥤㙤摡摣ㅡ攳扥戴扢昵愷㤱㘹っ〰搳愰〵愴㌲㜰愶㔱摥摥挰㘱㈸㌲㈵㌶㥡っ愳㌲㐲㌹〶㜷㍤㤰〶㙥攲㌱㝡搹㠳ㄲち挷攵㤵戰昸㔶攲愴㠳〳㤰攷ㅦ㙣慢㕣㌲㐲㕣㝣㜱て戵㔵㑦搵㙡㌴㜷攱㥤摢ㄵ㔸挵愵つ㘵㡥㡥户㕤挷㤲㙢愲㝤昷㐰㕢㐳㜴㑤昰昸㙣改扣ㄱ㔶搷捡攱愶扡戲搵㉢㐹攴㝥ぢ㙦挴㤶㙦愷捤摣敦昲ち敡〶昷㝥昰慡敢㕤㜳攵扣㜲〱敦晢搱㡡搵〷〶㌸挹挱捣〷昸㤱㈹㥢挹晤〶㈳敥㘴摡ㅣ愰改ㅥ攱㌸㌲㈹㘹㌰㠱㜲ち㥤挰㜶㙦摣ㄷ㈰㥤㡣户搱㠹ㄴ〴㝢㠴攲慥㝥㘴㠴愲晤ㅡ㘸㈵戱愸〳㌹昶晣㉤戰扥昶㉢搴㄰攱㜸㡥挴㐸敥㍥㤴㔲㔰㈷〵㜹㜴戹㠳㔷㐱晥㝦戰ㄴ㜳昳㤶散昴㕦㘰㘶敤㥤㜶ㄴㅤ㈶㡡㝥搹㠹㈲㠶㘱㙦㉡攰捤搹敦ㅤ㌵㍦昶㑢扤晦挳愳收戳挰㌰㤳戴挶㄰㔲㘳㈸扥㘱っ㘴㍢㡣㠱㠷搰㉣㡤㠱攷搸㠷搱㝡㘵っ㐴摥㡥ぢ愸搸摥ㄸ㘰っ㉦挵攴㑢㠴㔴ㄳづっ㥥戵づ㍡昴㠴㥤挷攵㕡ㄱ㈰㙥て昵ㄴ捣挰昷㜴㝢㘷昵㤲攱ㅢ捥㈱㔹㝦捥ㄷ㔰㕢晥㌲㙥㙢换㉥散㜱攷㤶㉤戲搳ㄶ㕥㠹搸㥢扥攷㌹搹搹ㅤ㜵㘰㑡㈵攵愶搷ち㕡晥㐳昸㐴㌴㥥㄰㌲慦㡤晦散摣㕦㕦晤捡㔹摥㑡㡢㘸㌵挷㌰㜰㉦愱㜹㕡づ〸摥㈶㉥㠴ㅣ攰挷㌷ㄷ昰ㄱ㤲戵㙥㡢㘹挳㤷昶㑥愰㍢㜱㔱ㄱ㕥㠲㌰ㄵ昱敤〶㘳ㄲ昷ㅢ㤴㌱㔹㙡㜳㙣捡㡦㤷愴㌳戰㤴㤸戸昴摥挵攱㐱慤慢捡敡搱慥捣晤ㅣ㑡攷㈶㈷搲㙡て昲㝣挹愴㘹㙦户㙢戵㔳搴㙡搲㑣搴㈶〱ㄱ㑢㈹挴ㄹ㐸㈱挹㈳ぢ〳晦㔲㑡㉤愱㤰㉢㈱㑢㠹愰戵㠷㜲㜹昲摦ㄳ〲愲㜱戹慦挷て㔵戰㡢挰㘲散㜵敦昵散㑡慢㌳㔶㑤っ挹捡搳挷㐵ㄴ攴㌱㠵ㄵ㡣搱捡摡㑢㈸挴㈹㜷っ愵ㅤ㍢㥥昸㤲愲愳〲㙣㡡戱㜳づ扤㙡㠳捥㌳㙥ㅤ㌷㍣愰㘷昲㔲㘱戸晢㔹㡤愳愷㡣挵㈹搰㐱㔵挵㝣㐴ㄵㅢ㥤㠶愲㈶攸㉣昷㄰捥㥦〸昲昱㙢㈰戶㑦㌶㠷㍥搰摥㐲ㅤ攷づ㘰㠱晣㠵晤㜵㌸㠵戱昱㔶㜲っ㈴散㡥愰ち敡ち㜸ㄹ㕤愴㍤慦改捤㈲摦愵㘹㡣㐵挷㥣搵搷愹晦ㄹ愵㤶㥣戵㑣㘸㠶慢㕢昴晦ㄵ㔴㙣慢晦㌵挶搸㈴捡㕥㠸ち㝣挸㌱㔲戲㙤㜰㠶㍢〲ㅦ㌶挲㌴昲〸慣换㈲㐳摢慡㔴挶挷愹慡㔹㑡㜰㜸戸晡摢慦㐰㌴晡搲戶ㅤ敡㉡〰ㄹ〵捡晤〴㈲愸㙢㝦㑥扡昳ㅣ㥢晦㌴慡挷㉦㔸㔵摦ぢ㍣㌳㥣㈸㈳戸㍢挱敦换㑣搸㍣㔳摡㕢敤㐲敤〱散挴昰㡢攸戳戰〸㠱晤扣〸㍦㥡㤸㈳㈳〸㍢㡢㔸昰㑢愳搱㐴ㄸ㠹扡㈱戸捤扣㔸㌷㙣㝣㥣扡〸㥦㘶挸慡㕤愱敡㤴㘷戹晤ㅥ〶㌷づ㌷戱㥥㠳摦㐷搸㈵〴挱攴ㄲ㕥㝣㠹扢摡扥〷慤戰搱摡〲㐲昶收㕢ㅢ捣晤ㄸㄸ摤搹㕢㕡〹㠶敦攴㌷挷捡敦㐱扦攸捥㥤戰ㅣ㘹っㄴㅥ㝤慡㑤㘷搷愴つㄷ搹づ攲摢㉦愱慢昶㌴㌳晣敡㥦㡤ち㝣搰攸挹㝢㡡㠵ㅦ㘲㐹㈴㝤㤴㌳昹捦㈱敢㑥捦㍦〰㔸㡢㜷㠰昴慣昱㔰㐱ちㅣ搴扥㡦㜶敥㔰㘳愵㥡㍣㌸愰㑤慦㈲㡢㤳挶㠳㠳㝣昷昷〰摣㜸户㐰㙤昷㜷扦戹攵扢愹昲攵摡㔶攳挱昱㜷㌴㔶ㄹ晡ㅡ㥥㜴㡢搹换捣慥戲㌱搶ㅣ㈳ㄴ㠶㤴㌰㜹ㄵ㍡㜸攷㉣捡㐸㝦㡡晥扥㜷昶摤㍦㌰晤攳慣㈶挵ㅦ㥡㜴㕢㐲愸㑣愳昸㤳慢昸㑥㜲ㄵ㉥㙡扢慦攲摢㕢慤㘲㤴㤲㤱搷㑤昴㜵㘴挵ㄱ㑤愲㡤捦慦㈰㡢搳㈸搱㈷愱㝣ㄴ㡡㈳愳摣㔲㍥ㄷ㐷㐷戹㝡㔵捣㜱挹㈹ㅦ攸㐸晢㠷ㄷㅡ改㤵挹㉢户㙡㕥㘹扤㠲ㄳ昹㔳㜷〵昷㐷㥥昰慥㈲㍢摦㘳慣㕥晢㘶㡣㠲昳攷攳慦㥦戲㔱昴〸㈴愰㉣㑥㤲っ㌷㔲晢㐶っ晣昶㉦㥡捥㑦㌴㈰㠱㑥ㄴ㌰㐹㑢〲㝦㍤〶㍥㡥㉦慢㈴㑣㠶㜷〱㤸摥㡢㠱㐹㠲ㄲ昸㙢㌱昰摦㡦ㅦ㙡〰挷ㄴ愷㐶ㅥ㈵戹㐵㘸㕤㐷㌱挵慣㤵㠶㝥攲㠳㙢㥥㥦㜳㈶㔵攵㤰愹慡㈹㈶㘵㍣搸㤶捡㜲ㄸ㌷㍣㝣㝣昲扣㠰敢㑡戸搷〱㠹慡晥攷㠳㜹㕣㘳㥡㌵㐲〳㕦㌴㙦㈰㠲散敢昲㠹㥤昳收愲㡦㡡〱㜳㍥挰昱愹戶慢愸〵㥡扦㕦㙤昵㌶㥥昶ㄴ㉢戱戹ㅦ㜱攴㉢换㡢㈱扤㘹ちㄹ㉤改搷扥ㅡ㈳㌹昳㐶㤳㝣昴㑤㈰〷捥ㄷ攴㉣っ慡挸捡㌸ㅦ㐶挹昰ち攳ㅡ戹㥣㔸捦扦㠶㙣㈴晥㕦㈶㈶㌶愴㈳㈴慢㝤㈵ㅥ㍡㐹㍦晡攷搹攱ぢ挸晡攰㠱搵㈲敡㙢㜹㐵㡥㙦摦昱㌶㜰㤲㍤敡㥥㌷搰㔵攳㝣昸㐲晤㡢㝣㝡㠳ㄹ㥦扥㠴㉣㑥㥡㙣挲㤳晥攵戸ち㝦㐷〹愲㜶㘲㤴昵慡㌸昴ㅦ㤲㤶搲扣</t>
  </si>
  <si>
    <t>㜸〱敤㕣换㙦㈴㐷ㄹ㥦ㅥ㝢挶搳㘳㝢敤慣扤㥢㙣ㅥㅢ攷㐹㠲㔷㤳㝤㈶㔹㐵换攲㐷扣㙢攲㡤㥤ㅤ敦㐶㈸㡡㠶昶㑣戵摤搹㝥㤸敥ㅥ敦㍡㠱㠴〳攲挰㕢㠸ぢ㈰〴〲ㄴ㠱㤰㤰挲〱㈵㍣㉥㥣〹攲挴つ㈹㕣戸㄰愱㤵昸〳挲敦㔷搵㍤搳㌳攳㘹㝢㈷〹捣㈲㤷搷攵敡慡慦慡慢敡㝢搶昷㔵㙦㐶换㘴㌲ㅦ㈰昱㉦搳㈰ぢ昷㤶户㠳㔰㌸愵㌹捦戶㐵㌵戴㍣㌷㈸捤昸扥戱扤㘴〵攱〰〰昲ㄵぢ敤㐱慥ㄲ㔸慦㡡㐲㘵㑢昸〱㠰㜲㤹㑣愱愰㘷搱捥㐱昸㍢ㅥ㍦攸散㌵㌲㠸散昲摣散昲摡㉢ㄸ戵ㅣ㝡扥㌸㌶㜵㔵昵㍤昷㔴改㔴改散㤳挷㑢挷㡦㑤捤搵敤戰敥㡢㜳慥愸㠷扥㘱ㅦ㥢㕡愹慦搹㔶昵㌹戱扤敡㕤ㄳ敥㌹戱㜶晣搴㥡㜱晡改ㄳ愷捦㥣㌱捦㥥㝤㝡〴㉦捥㉣捤捤慥昸挲っ㍥㤲ㄱ㜳㥣敥改㜹㔱戵戸㉥㈱㝣换㕤㉦捤捤攲㕦㘲敥㜸㝡慡㔴摥㄰㈲攴㡢㠵㉦摣慡〸㜴㜴ㅣ㜶㘶㠲愰敥㙣㜲攳㜴㘷〱换慣ㅡ㐱㤸㜳收㠴㙤敢㑥㍣㙡挱㔹挶扥搹挶昶㠸㔳ㄶ㙥㘰㠵搶㤶ㄵ㙥攷㥤㔵っ㔴ㅢ㜵慥〴攲戲攱慥㡢攷つ㐷攴㥣ぢ㜵慢㌶愸㔲㘶攰ㄳ昱㄰挹㠹挹挵㤷㘶〲㘷㙥挳昰攵㡣〲㙥㑢ち散㠲㕦㙤㠵㝤愸晢戸㥣扡㝣〳挷㝣愴㍢ㅣ㕡慥ㅡ㝥〳㜲扡㍢㘴戴昸搶ㄹ㍣搱ㅤ㍥戱㐷慤㝤ㅥ敦摥㐷㙥㘵㉢戴㌶ㅣ搱戶摣㔱㉣㐶捦㌳ㅢ㘲㔶㘰㐶〴敡㐵㘶挳捣㐶㤰㘹㠳晦〶㠷㈴㍢戲㈹㕢㌱戲㤵戵㙣愵㥡慤搴戲ㄵ㤱慤㤸搹捡㝡戶戲㤱慤㔸搹捡㉢搹捡㌵挰挴愹㌰㌴㤴㡤搲户㍦㜷敡㡦挷扥昸搳挵慦摤㜵敥㤷敦扦晥㜶㌸㜲〰㐰㉦㐴㤳㥡昷㡤敢㈰戵㈶つ㥦㉣㠱㈳昶挲ㄳ㘰〹昳㡣昹㤴㜹攲㐴敤捣㜱攳㤴㤱攳戲㔲㤰摦㐲㈸攳㠰ㅤ㌱㕦戴摣㥡㜷㕤攲敥摥㔹㈳㄰捤㡤㥢㡥摡㘶扤扡㕢ぢ敥搹戹戱ㅣㅡ愱戸扢扤慤㌹㐸㐷户㌲搸㑡〴昲㝤㐷摢扢㕤㌵散扡㤸戹㘱愹收晢摡㥡㥤ㄵ摦㕢敢摥扡攰㡢捦㌷㕡㍢㘶㌴〳㠱戶㈵挷敥㔸愵㙡㔲昳㥡㥡摢昰〲攱捡改㑤㍢㉢㔶昵㥡昰换㠲攲㔰搴攴㔲て戱㈹攲晡改㘵ㄷぢ〵户搶ㅥ㑣搶㥡捦摥〸挱捣愲㠶昹㙥ち㍦摣㕥㌵搶㙣㜱戸〵㐴扤ㄳつ㐷㕡慡ㄷ扣㙡㍤㤸昳摣搰昷散搶㤶㤹摡㤶〱㐹㔳扢攴搵挴攰㘰㐶ち〵〸摢㠱〱㑤换㝣戲㍢㉦㐸㐴㈴㔰㑣㐶扥慢㤵散㑡㤷戱㍡慣挲ㄶ愴挹散挳扢っ挶昹㑡ㄹ㤳挲㠱㠹㌵㔱㜷昰愵㡦敤㌲㙣〳㜳ㅦ㉦㜰㌶㍢ㄱ慤晥搹㉤攱㠶ㄷつ户㘶ぢ㍦㔵昳㘹㥣㤱㍥㠶㉣㜷ㄳ〲愱敢敥㔱捤㘹㌷戴敤摣㜵慢ㄶ㙥攴㌷㠴戵扥ㄱ愲づ摡戱㔰攰搶㜶㈴晤づ㔴改〷㤹㑤㈰㉢ㄶ㌳昹㐹〲攵㡢㐸㤹ㅣ愵㔳ち㉦户〸㜲昶㙢攱攵ㄱ㜳挱戲㐳愱㠴昲㤸〹㡣㈸慤㈶搱㌷㑡ㄲ昵㡤慡㔲ㄸ㤳收ㅣ愸搴戰摣㜰扢挹户ㅤ㕣愲㠸㘸㕦ㄶ昴㥤㉣愰㈸㘸㤵〷㈹扣〶愲㘹㤳〶改挰〹㈲㈲ㅢ愴㘸㜶㡣摣㑡㘴㠴㑦㤱ㄱ㠰㑦ㄲ㈱愱㡦㜷㤷ㄱ㈴昶㑥㈲㘵愷慥晣戸㉦捤㜶戲攳㤵㌴㍢㠴㡤搳て㌳扢㤳搹㕤捣㡥㈰搳晥〱〹㐷㈹㠷㜲㙢搲敦挱戳㝥㉦戳晢㤰㐱㍥改㤴㌹㤱愸愲つ戵ㄷ㍢㤲㜰愳戰㤳愵㔱慣㐴ㄱ㉤攳㠶㥤㌹敡㐸㐴㐷㔶㘷㝦攸摡㐱愹㘳ㅦ敤㑥㥢挹攵㤰㈲㔳㐰㤳㙢摤〵㌴戹ㄱ〴敤㔱㙦摤㡦慥晡ㄴ戳〷㤰㈹挵㐲㘳㜷㙦搶㍣捤挹摢挲㈴㔲㠶㔰㡦捡㍤㈲㘲㥡晦㈹〲慥攳攸戲㙦㍦搳ㄴ㥣㌶㙦㝢晢昹㔸㜷摥㡥㤰摥愶㌳昷㜵づ晤㐴户㘸㐱㍦〸昶搲晥搶㔵扦㍣㡣㘶晤ㄱ㘶㡦㈲㙢搳㉦㍣㜹摦慡㤷㐰㥡挴㑥〲㜳〷改㜱㤱ㄶ敥敡昶愶㤰摡㘷挴㕣㌵晣㜵ㄱ挲㝢戱㌸て㍢搸昳㝤㘱攳㐰㕢㤳ㄵ㍣扢摣搹㕡ㄹ㉣昸㥥挳晡㝤晢㌸戸㉤ㄴ挳攰㘰㜶㈰搳㘶ㅦ愷搸㤹〹㝦㔳㠲㜲愸㝦㑦㜵ㄷㄲ㠹㑥慤攴挵㝥改㘷换㝤㐹搲㠳㈴㜹っ摢慡㍦㡥っ㔲㐲晢㙢㔷㠹㌲㑤戰㘳ㄲ慣搵㕡愵㜷㉦攵㘴搲收㍦散㤰㈳挳捡㔹㍢ぢ摦㐱㌰敡㤴㉤愷㈱㉣㠶㥤ㄵ攱㔷攱㔷戰㙣㔱㔴㉥㔹㡡㥡㝤㔹㜱㥢挸㡡㠱㠱㡥戳㜴㡡㙦㑤搲㐹㥢㤴㐸攵昶搴挶㤴㜳㜸㤳愸攸㠲愴㔰㐹㜱ぢ㌵㈴㄰㈹㡦戰晢㈲愶〷ㄱ㔳挲挶改㑦㌰㍢捥散〴戲摣㥦㈱㘹昶扡昱っ㠳つ㙤搱㥤㕤愹㘴ち㐴㠳㜴て扥摢㔵㔸㥤收㙢捥㌰㝢ㄲ㔹㥢昹㐳攷㘳ち㈱㑡㤴㈷〸㤱搶㤲㙥㕥戵挴㜵搲挰〱ㄳ㐱愵戹㝡㄰㝡づ愳㑡愳收扣昷扣ㄷ捥㕢挱㈶愲㔰ㄳ㘶㔴㜸㜱㐳戸愰㉥ㅦ戶㑦㕢㥤户戹㈹㙡扡㔹昶敡㄰㙤㡢昳晤㜰㈸挷晡㘰㑢捡㜳㜹㔶㐳敡敤㙣㡣㈱㌴㜹㈲㠶慦㤵㥥搸㍤㜹扥㜹攸ㅢ㙢敥攸慡ㄵ摡㘲搸㔴㑣挷㜲挱挴㉥㈲㙡㔰ㅢ㌲㔷㌷㝣㈱收㐷捤ぢ扥㔵戳㉤㔷㄰ㄹ戰㌱ㄹ愸㕢ㄲ敢㠸㄰慣㜸㡣晦㜹敥愸戹敡ㅢ㙥戰㘹㌰㤸戸㝤戰攵㐹㠶㐴㜲收慣攵〶㜸㡤挴㈲换㘳㘶㜹挳扢㡥㐸㙤摤㜱㉦ㄸ㥢㐱㕦㘰㠵㐴慦㤲㐴㡤㤶搵戲㔹慤㤰㉤昴㡡ㅦㅥ挸㌳㤹㤳昸ㅤ㘴㈶㜱㤵挹搱㕦㥥愲扤㘹搷㐷昱ㄹ摡改㥣搳〸㈲㐷㡤捡㠱㔴㈹㑣㑥搵㥦㘶㥦戳挸㉥㕥戸戲搸㡣捡㝤㠸㔸㜵㡥晥晤ㄴ〹㉦㠹愲ㄱ〲愱㜷敥㠰㈲ㄴ搶㤱㙥挰㝦挰㌷㥦摡㠹慦㘸㑡ㄸ搲摥㠱㘶㜱〱㌱愴ㄱ㜳挹㔸ㄳ㌶㈲搱㡥ㄱㅥ㔰て㌴㘲ㅤ挳づ愲戶㌹捦㜱っㄲㄶ㠹戲㕣㌵㐸扦㌳昵搰扢㘴戹扡㠹㑣㔲㕦㔴㘵摣㐰㤵㜱㐳㔶㡤㤸㤷ㄹㄴ㤴㘵㡥攵慤ㅢ扥ㄵ㙥㌸㔶戵挰〷〶敥晡㠲㈲挱攲㤴扢㜱㡡㈵挶㔴㥢㉤㝦〵〶㕢㔰〲戲㑢㤰愲摣㍡㈲ㅦ㜴㥢搵昲昸搱㝡㜴㉢㐱扣㐸ㅦ愹晥っ㐶换挹㍢ㄱ㄰㌸㌲摤㡣㙦㕥摣㝣〳㌵捡㉢㐷慣愷㤰〸晣㠱〹ㄱ㑦攷㜶摥扣攲㕡㈱戰㐷㡣㉤㔸攱㝣〰㤴㈳㐳㔱ㅥ㙥敦㤶㔸㑤㜴㥡㙥攸㠴晢㍢㥢㕡㤴挴搱捥昶愴搶㜸㜸㠷㘶愵㑦ㄲ㙡㘴㌷㈰愹㔷㜶㤸㘳㍦㈹ㅡ㑤慡敤㔸搷㘸㘹㑥搳收扥㔳㠶㝣〸戵㈴㘹㈶愳㥦㤳㠴㠲㄰㉦愹〳ㅡ㡡摥晡㜴昲㐸挴㙡㘸〱ㄴ愹愵㔴摤㘸ㄴっ㕣挴㠵㤳㥡㈸㐶㑦攰敦〳㔱㜱戹ㅥ戶戴ㄸ㌷㈶愲㤶ㄹ摢㕥㜶㘱㈳㔴つ扦搶㈷㉣㡤戵㈹晤㈲戹戳㔷摤慦戶㌷挱㠸ㄱㅢ㌲㈰㤲攲〵〶ㅢ㠲戹ㄲ戱㔴摡㘶愳摣敡㐶㜵㠱㑦㤷㠴攱㑡っ㤴挳摡扣搸㤲㐶㔸搳㡥㥦㤰ㅤㅡ㘷㐵㈹㐷㜵㜳㘶㉤㠰㐲て㈹挷愳㤲㘴㜰摤扣㑣愷ㄴ慥㉦㐰散㐶愵㤵㙡㠸愰㙥㘳〰㥥ぢ晡〷㍢搸ㄱㄵ㌴愱㙤㐶〹㥡㑦㈱摣搶㐵㤰㜷㝡挴㈸〴愹㈹搳扦捥㙢摦晦ㅥ搳㉦捥㘷攲㐲挴㐴っ㜴愵搸づ㐰㙥㌲㈶㐹㉥㥡㠸㐳攵㑡戲㐹愱㌵ㄲ搷搱挰ㄸ愵挱攷㠷戸扦挳㈸搶ㄸ搹挶挶敤戶搰㠲㌶戵户て㤸㡢㙥搵慥搷㠴㔴挵戱慣㤶ㅡ戹㉦昰㈵㉦晥㈹㙥㑡搹㤷㘸㔳ㄶ㜱㤰攲㤲㠹愴摥慤㙥晤㔳攸㉥㠵ㅣ挶㔰戲㡤愱挷ㄴ愷㥣っ㠵㜵摣㔰愰㜵㜸戰㜹㜵㐱㕥㥢㠳㐸敢愸愲㉣㕢挲㑤扣㐶晣㔸㜲㕢〲㙣挹㕢昲㘸戱㈷慡㉥㕡慡慡㉦㜰㠴㜵㉡㠱㤷捦挳ㄸ改㤱㍢㌸㐸收㘶ㄴ搷扤昹㠶㝣捣摣㍣ㅦㄹㅦㅡ愳扢㍣〳㘵戰慢㘰㈴㥡摢搹愶捤慤㌱敥㑢扢㕢晦㌴㌲㡤〱㘰ㅡ戴㠰㔴〶捥㉣捡扢ㅢ㌸っ㐵愶挴㐶㤳㘱㔴㐶㈸㈷攰慥〷搲挰㑤㍣㐶慦㝡㔰㐲攱愴扣ㄲㄶ摦㑡㥣㜶㜰〰昲晣挳㙤㤵㉢㐶㠸㡢㉦敥㤱戶敡㤹㕡㡤收㉥扣㜳㝤㠱㔵㕣摡㔰收攸㘴摢㜵㉣戹㈶摡㜷て戵㌵㐴搷〴㑦捥㤷㉥ㅡ㘱㜵愳ㅣ㙥慢㉢㕢扤㤲㐴敥て昰㐶散昸㜶摡捣㠳㉥慦愰㙥㜱敦㡢搷㕣敦扡㉢攷㤵ぢ㜸摦㡦㔶慣㍥㌴挴㐹ㄶ㌳ㅦ攰㐷愶㙣㈶昷㝢㡣戸㤷㘹㜳㠰愶㝢㠴攳挸愴愴挱ㄴ捡㈹㜴〲摢扤㜱㕦㠰㜴㌲搹㐶㈷㔲㄰散ㄳ㡡扢晥㤱ㄱ㡡昶㍢愰㤵挴愲づ攴搸昳㌷挱晡摡㙦㔱㐳㠴攳㌹ㄲ㈳戹〷㔰㑡㐱㥤ㄴ攴搱攵づ㕥〵昹晦挱㔲捣捤㍢戲搳㝦㠱㤹戵㜷摡㔱㜴㤴㈸㝡扢ㄳ㐵っ挳摥㔲挰㥢戳摦㍦㙡㝥散㤷㝡晦㠷㐷捤捦〰挳㑣搲ㅡ㐳㐸㡤愱昸㠶㌱㤰敤㌰〶ㅥ㐱戳㌴〶㥥㘳ㅦ㐶敢㤵㌱㄰㜹㍢㉥愱㘲㜷㘳㠰㌱扣ㄴ㤳㉦ㄱ㔲㑤㌸㌰㜸搶㍡散搰ㄳ㜶ㄱ㤷㙢㐵㠰戸㍤搴㔳㌰〷摦搳㥤㥤搵㉢㠶㙦㌸㐷㘴晤〵㕦㐰㙤昹慢戸慤㉤扢戰挷摤㍢戶挸㑥㍢㜸㈵㘲㙦晡扥攷㘴㙦㜷搴㠱㈹㤵㤴㥢㕥㉢㘸昹て攱ㄳ搱㜸㐲挸扣㌶昹慢ぢ㝦㝦昵换攷㜹㉢㉤愲搵ㅣ挳挰扤㠴收㘹㌹㈰㜸㥢戸㄰㜲㠸ㅦ摦㕣挲㐷㐸搶愶㉤㘶つ㕦摡㍢㠱敥挴㐵㐵㜸〹挲㔴挴搷て挶㈴敥㌷㈸㘳戲搴收搸㤴ㅦ㉦㐹㘷㘰㈹㌱㜱改扤㡢挳㠳㕡㔷㤵搵愳㕤㤹晢㌵㤴捥㉤㑥愴搵ㅥ攴昹㤲㐹搳摥㙡搷㙡㘷愸搵愴㤹愸㑤〳㈲㤶㔲㠸㌳㤰㐲㤲㐷ㄶ〶晥愵㤴㕡㐱㈱㔷㐲㤶ㄲ㐱㙢て攵昲攴扦㉦〴㐴攳㜲㕦㡦ㅦ慡㘰ㄷ㠱挵搸敢摥敢搹㤵㔶㘷慣㥡ㄸ㤲㤵愷㡦ㄷ㔰㤰挷ㄴ㔶㌰㐶㉢㙢㉦愳㄰愷摣〹㤴昶散㜸攲㑢㐶ㅤㄵ㘰㔳㡣㥤㜳攸㔵㉢㍡捦扡㜵摣昰㠰㥥挹㑢㠵攱ㅥ㘴㌵㡥㥥㌲ㄶ愷㐰㡢慡㡡昹㤸㉡㌶㍡つ㐷㑤搰㔹敥ㄱ㥣㍦ㄱ攴攳搷㐰㙣㥦㙥づ㝤愸扤㠵㍡捥ㅤ挲〲昹ぢ晢敢㘸ち㘳攳慤攴ㄸ㐸搸㍤㐱ㄵ搴ㄵ昰㌲扡㐸㝢㕥搳㥢㐵扥㑢搳ㄸ㡢㡥㌹㙢愰㔳晦㌳㑡㉤㌹㙢㤵搰っ㔷户攸晦慢愸搸㔵晦㙢㡣戱㐹㤴扤ㄸㄵ昸㤰㘳愴㘴搷攰っ㜷〴㍥㙣㠴㘹攴ㄱ㔸㤷㐵㠶戶㔵愹㡣㡦㔳㔵戳㤴攰昰㜰つ戶㕦㠱㘸昴愵㙤㍢摣㔵〰㌲ち㤴晢㌹㐴㔰搷晥㥣㜴攷㌹㌶晦㔹㔴㑦㕥戲慡扥ㄷ㜸㘶㌸㔵㐶㜰㜷㡡摦㤷㤹戰㜹㘶戴㌷摢㠵摡㐳搸㠹㤱㤷搰㘷㘹ㄹ〲晢㜹ㄱ㝥㌴㌱㐷㐶㄰昶ㄶ戱攰㤷㐶攳㠹㌰ㄲ㜵㐳㜰㠷昹㐲摤戰昱㜱敡㌲㝣㥡㈱慢晡㐲搵㈹捦㜲晢㍤っ㙥ㅣ㙥㘲㍤〷扦㡦戰㑢〸㠲挹㈵扣昴㌲㜷戵㝤て㕡㘱愳戵〵㠴散捤户㔶捣晤っㄸ摤摢㕢㕡〹㠶敦攴㌷挷捡敦㐱扦攸摥㥤戰ㅣ㘹〲ㄴㅥ㝤慡㑤㘷搷戴つㄷ搹敥昱敤愲昶㘹昴㘵㝦晤攵愸挰〷㡤㕥扣㘷㔸昸〹㤶㐳戲㐷ㄹ摦㝣㈳敢㑥换㍦摥㠹㤶㌵ㅥ㈸㐸㝤㐵敤㐷㘸攷敥㌴㔶愹挹㐳〳摡昴㌵㘴㜱搲㜸㘸㤰敦晥㈱㠰ㅢ敦慥愱戶晢扢㝦〰搰ㄶ慦〴昹㐸愳扡㤷㙢〳戳㌵搲㜸慣㉥昴㜵搴改ㅢ捣㉣㘶慦㈰ㅢ㡦戵挶ㄸ〵㈱愵㑢㕥㠵つ摥㌹㡦㌲搲㕦愲扦敦㥤㝦昷㑦㑣敦㥦搷愴攸㐳㤳㝥㑤㐲愸㑣愳攸㤳慢昸㙥㜲ㄵづ㙡扢慦攲㍢㍢慤㘲㥣㔲㤱㔷㑤㜴て搹攸搸㌸ㄱ㈵㥦㌷搵㌳㌷㡦捦愳攳攳㕣愷㉡收戸戸㤴捦㜰愴㤵挳㙢㡢昴扤攴㤵昳㌴慦㜴㕢挱㠹扣愶㝤挱攳㤱扦扢慢㘰捥昷ㄸ㤱搷扥ㄵ㙦昶挵㡢昱㌷㑥搹㈸㐶〴㘴㉢扢㤲挴挱㡤搴扥ㄹ〳扦昵㥢愶㡢ㄳつ㐸愰〸〵㑣㈲㤲挰摦㠸㠱㑦攲晢㈹〹㤳挹慡㍦㤹昷㘲㘰ㄲ㥢〴晥㝡っ晣捦㤳㐷ㅡ挰㌱㙤愹㤱挷㐹㔸ㄱ㕡㐹〳㈹挶慢㌴攷ㄳ㥦㔵昳㤴㥣㌳愹㄰㠷㑤㔵㑤㘱㈸愳扥戶㔴㠹㈳戸挷攱攳挳收㈵㕣㑡挲敤つ挸㑤昵晦ㅢ㉣攲戲搲扣ㄱㅡ昸㙥㜹ぢ㜱㘲㕦㤷㑦散㥣㌷㤷㝤㔴っ㤹㡢〱づ㐹戵扥愲ㄶ攸昷㐱戵搵扢昸搳㔳㙣挱收㝥挴昱慤㉣慦㝦昴愶て㘴㑣㘴㔰晢㙡㡣攴捣㤷㥡攴愳㕦〷㜲攰㘲㐱捥㐲㔱挵㑦㈶昹愰㤱戵㠹敡晣㌶戲戱昸㍦㤰㤸摡㤲㍥㡥慣昶㤵㜸扣㈴搱攸慦戱挳ㄷ㤰つ挰戹慡㐵㈴搷㌲㙥㡥慦摣昳摡㌹戳㕥搵ち攷挲㤷改慦㈳搳㘴挶愷㌷㤰挵㘹㥣て㡡慣㠷晦〳㔰㠵捥ㅡ</t>
  </si>
  <si>
    <r>
      <t xml:space="preserve">TRI-1 Draft                          </t>
    </r>
    <r>
      <rPr>
        <sz val="10"/>
        <color theme="0"/>
        <rFont val="Arial"/>
        <family val="2"/>
      </rPr>
      <t>X</t>
    </r>
  </si>
  <si>
    <t>㜸〱捤㕤〹㝣ㄴ㐵昶㥥捡㌱愴㐳挲㡣ㄷ㡡㈸㡥愸㠸攲㘶㌹挲㘱㄰〵ㄲ㉥攵㤲㠰㜸挷㈱㤹㤰㐸㈶〳㤹〹㠷敢㠵㠲搷㝡慣慥㈷㜸㐱㔰㤱昵㔶扣昰〰㡦㜵㔷〵㙦㕤㑦㜴㜷㕤てㄴ㜱扤敦晦昷扤敥㥥慥㥥敥㐹㘶昹换敦㘷敢扣㔴扤昷搵慢慡敦㔵㔵ㅦ㔳昴〴㔴㈰㄰昸〵〷晦昲㈸㘰㘲户敡〵挹㔴㉣㕥㔶㤹㘸㙡㡡搵愶ㅡㄳ捤挹戲ㄱ㉤㉤搱〵攳ㅢ㤳愹㝣〰㠲㌵㡤戰㈷ぢ㙢㤲㡤㈷挵㡡㙡收挶㕡㤲〰ㄵ〶〲㐵㐵㐶ㅥ散㍢㔹㥦戰㥤㌱㔸捡㈸愰〰㉡㘰〴㈹㍡㔱ㄴ㔱ㄸㄴ挵ㄴ㥤㈹㑡㈸㑡㈹扡㔰㠴㈸挲ㄴ摢㔱㙣㑦戱〳挵㡥ㄴ慣换攸㑡戱㌳㐴挹㉥㄰㔳㉡㐷㑥㥡㜱㈲㕡㕥㥤㑡戴挴づ㠸ㅣ㘱戶㙦搸攰戲〱㘵〷づ敡㕢搶昷㠰㐸㘵㙢㔳慡戵㈵㌶慣㌹搶㥡㙡㠹㌶ㅤ㄰㤹摣㍡愳愹戱昶戰搸㠲愹㠹㔹戱收㘱戱ㄹ㝤〷捣㠸㤶て改㔷㍥㜰㘰晤㠱〷づ㈹改〶扦攳㉢㐷㑥㙥㠹搵㈷㝦ㅤ㡦扢搲攳愴捡㤱㘵ㄳ㘳愹㕦挷㘳㜷㜸㥣㔰㌹戲㉡ㄱ㡦㌶㌶晦㉡㉥ぢㄹ户〱㔵戱摡㐶〶㌸ㄶ㙢㘹㙣㥥㔹㠶㈶扢〸㐶㙥㜰搹㘸㌰㕤ㅢ㑤愶㉡㘳㑤㑤㔳㘲昵㡣㙤㐹㥣㙣挵㕡㘲捤戵戱㘴㤷昸愸昹戵戱㈶换㥣㉣㡡ㅦㄱ㙤㤹ㄸ㡤挷ち㤸〸挵捤㜸㡤慢㡢㌵愷ㅡ㔳ぢ㑡攳搳㤲戱㈹搱收㤹㌱㐲ち攳㘳㕡ㅢ敢ちち㔴㐱㐱㈰㝦㕦扦挶㐸㔴捡㐶户搴㔶㌶㐴㕢㔲㤲㘳扣晡昹㘱戵㤱㈱つ㜷㌵㡢愳㈷㤲㔱㡡㈱慡㙥㡣ㅦㄶ㙢㘹㡥㌵戱ㄲ〶慥㑦〶㐸㌸㌱㠹㑦㤳㘳昷㠶㘱㔱㥤慤㌹挵慥戰ㄶ㘳㌷㡡摤㈱㠲㍤㈰挲ㄳ愲昳ㅢ攳慤昱挸挴慡㈹㤱㝥ㄵ㐳㉡㡣㍤㘸㡦㐰愸㠲㡤㤸愰㝡㜹㑥㤲扣㥡㘸㕥捤㡣扣㥡摡扣㥡扡扣㥡㔸㕥㑤㝤㕥捤捣扣㥡㠶扣㥡挶扣㥡ㄳ昳㙡㘶〱㘳ㅦ㐵㥤㍡攵㔹挷㝤㔳ち㝢㝣㝤敢㈵愳慥散㌲㝤敥㕤愷㕤㜰㤲攲㥣㤴挹搹ㄳ〹㘳㉦㠸攰摥㄰ㄹ敤ㄹ㔸㘱散㐳㝢㉦〸愵㕥㐷㝢搸愶挵〷ㅣ㝤昹搲㌵敢づ扤敥愱收㈵㈳挶㝤扣愷攲摣ㄶ㘷扤〹摥て㈲戸㍦㐴㜸敡㤴㜱扦敢搷㌷㔲搵ㄲ慤㑦㈵㈳㤱㠸搱㠷昶〳㈰㤴㝡挹㜲㜶搹㙢搷扦㝤搰㐴㌵昱昶㔳㑢㥦晤㜲挸て㥦㉡慥ㄱ攲慣㡣攰摦㐳〴晢㐲㙣攷㘶慡㕦摦ち愳ㅦ〱晤㈱㤴㕡㙦㜹㝢㜹摤㤷摤敦ㅢ㜶捣挸敢扥づ㉥㝤戱㈸昶〷挵〱㈹摥捡〹ㅥ〸ㄱㅣ〴㔱挲愶ㅤ㘸戵捣ㄸ㑣摢㄰〸愵㥥戲ㅣ㔵戵㥤昵昵㍦敦㍥戴㙡搱搵㙤㝢㤵昵㙤㙢㔳㕣戰挴㔱〵挱㐳㈱㠲〷㐱㘴㄰㌶愸挲ㄸ㐶晢挱㄰㑡慤戳㥣ㄹ㜵㑦ㄹ㝦㝤㘲捦挳敥㕦㝦摦㜷摤㙥㍤昵㘵挵㠵㑦㥣つ㈷㜸〴㐴㜰㈴㐴㠶戳〳㉢㡣㑡摡慢㈰㤴㕡㘳㌹㥢晡㙥慦慥㡦慣扤㜱挴〵愹㥤㔳㥢て㜸晢㈸挵〵㔴㥣㡤㈶㜸っ㐴㜰㉣㠴㜴戱摣敥攲㌸摡づ㠵㔰㙡戵攵攸搴戲㝦㉥扣改㠳㌷挷摣㍥㘷愷㐷慦㍡㜷㕥㥢攲昸ㄲ㐷攳〹㥥〰ㄱ㥣〸㈱㡥〶搹㡥㈶搱㌶ㄹ㐲愹摢㉤㐷㕤㝦愸扥扦愰捦㥤愳捦㥢晥攷㜷晡扣晥敡敢㡡ぢ戹㌸㥡㐲㜰㌵㐴㜰㉡㐴愹㉢㠴挶㌴ㅡ㡦㠰㔰敡㘶换搳㠲敡晤㜷㠹㜵㝢㜲搴捡挵扤摦㍢昲昸ㅢ〶㉡㥥つ挴搳㤱〴ㅦ〵ㄱ㍣ㅡ㈲㠳愸〱ㄵ挶㌱戴ㅦぢ愱㔴㥢攵散慢戹慢づ愸㔱㤳づ㍢扤搷㥥㈷摣㝦敡戵㍦㉡㥥㔵挴搹昱〴搷㐰〴㑦㠰㤰晥つ戴晢ㄷ愵㙤〶㠴㔲搷㔸㡥㥥扡敢敦愷慣㌸戱㙤挲慤㍦つつ晥攳㥣慥ㄳㄴ捦㑣攲愸㡥攰ㄸ㐴戰ㅥ㘲㝢づ慡晥㤶㈳っ㜷㡥昸㤹㐴㌴㐰㈸㜵㠵攵慥扦㌱㝤挳搷㠷ㅣ㔹戹愲敡搲挰㝢㥦捥㍦㔲昱ㅣ㈷敥㑥㈴㤸㌳㌸搸〴㈱敤ㅡ㘰户㉢㑥㕢㌳㠴㔲ㄷ㕢㡥㤲㕤㡦摥㔲㕤㌶㘶晣㉤㍦㡤ㄹ昷㜱敤愱昷㉡㥥㈷挵搱㙣㠲攷㐰〴㕢㈰ち㠶㑤散搷摦㐸㔲㤷㠲㔰敡㡦㤶㠳㔵昵㠳慦摣昲攰敤㘳ㄶ扥㔰昲挲摥㑢慥㉡㔷㍣挷㡡㠳戹〴捦㠳〸捥㠷挸愰扢㝦㠵戱㠰昶㤳㈰㤴㕡㙣㌹敢晥愷攰愱愷晦㜳挲昰ぢ敥㔱㤷㜴ㅢ㔰㌳㔳昱㕣㉤捥㑥㈶昸ㄴ㠸攰愹㄰ㄹ捥捡㉢㡣搳㘸㍦ㅤ㐲愹搳㉣㘷㐳敥㝢戰愰戹昶㠱㠹㉢敦ㅡ㤰搷敢散愷㤵攲㌹㕦㥣㥤㐱昰㤹㄰挱㐵㄰挲搱㘰㥢愳挵戴㥤〵愱搴〲换搱㉢㍦摤搵昴晥ㅦ晥㌶晡攱慥捦昴㉢㕦戴㜱愲攲㜵㠳㌸㍡㠷攰㜳㈱㠲攷㐱㘴戴㙡㜰㠵昱㐷摡捦㠷㔰㉡㘹㌹㕢昹敡㌷㍦㕥昲昳愰㐹㌷ㅥ晦搶㥤㡢扥摦㝣㤵攲昵㠷㌸扢㤰攰㡢㈰㠲㝦㠲㤰㔶つ戱㕢㜵㌱㙤㤷㐰㈸ㄵ户ㅣ㥤戳搳愷㤷晥晤搶㠵㘳㤷晦㤸慦㕥㝤晢慣慦ㄴ慦㘱挴搱愵〴㕦〶ㄱ扣ㅣ㈲㙦攲晥挶ㄵ搴㕣〹愱搴㑣慢㜸㕤挵㔹㉦㉥㥡昵晣昰㥢慥ㅤ㜵捦㑦攷扤扡愵㘴〹捣㠷㕢㘷ㅡ慣戶昳㜰扡㜶慥〳晡㤷攱搲㈷㤷㡢ㅦ㕣晢搴て慣ㅦ㕣摦慦㕦摤挰扥搱〱搱㐲㥥慢㜲㍤昱㌲㐰㈵昵搳ㅢ㥢敢ㄲ昳攴㑣㕣㔲㍦扡戱㈹ㄵ㙢㤱㑣愸ㅥ㝦捣慢〹挹㤷搶㡦㥡㡦ぢ戰㕡昳愴扤㘳㝤㘵慣㈵㠵㡢㤷搴〲攷㑣扥摢挸㘸㌲收㘴晢㔸扥㐷㈶㕡㥢敢㤲摤晤㡤搵愹㘸㉡戶㙢愶捤㜱攲㈹㔶㡤㑢㥢㔸㔲㥡搴㈳戳搸ㄱ搱愶搶搸㠸昹㡤愶㜹昷っ㌳㉥㜲ㄲ㌳戲㕢㐷户挴收愴慤㥥ㄶ㡤挰搵昵㕣昱敤改愵㘹㌲摢ㄵ愹㙣㐸㈴㘳捤搲扣㍥昱挹㡤戵戳㘲㉤搵㌱㕥㥢挷敡愴慢㍢搱㘴㕤㘹昵㤹搴㡣㡥攲摡愹慥愷慥㈵搱戱收扡㔸ㅤ摡㍢ㅢ㉣㉦㤸ㅡ㥤搱ㄴ敢敡㠲㤸㜵挲搰捤愵ㅥ㥤愸㙤㑤㔶㈶㥡㔳㉤㠹㈶户㘵㐴摤摣㈸慥敥敡㈶㈴敡㘲〵㜲〴㑣愹〲昹昹㑡〵㝡晢㕤㈶搱㜷㤲ㄷ㔲摡㈰攱攵㕡晢㘰㙤㄰ㄱ散㝢〱㤶昶㡣㠴㌶挸㠸摦慦摤㤶攸㠳㤰攸扥敤愲㝤〶㈹ぢ敤攲㥥㜸㘵㔳㄰ㅦ挴愱㈹挶㔹㤹户㜷㜶㤷捥戸散愰愵㕡㔴㜸㉢㐶㜴㍢愴㠹摢昴搸摢戶攰扣扣ㅤ慣摥㡦㥡㡢㙢昸戱搱收扡愶㔸㑢扢㌷㤲㡡㉤㌲㤶㔲㕣㑤㜱つ挵戵ㄴ搷㐱ㄴ㥥㠰㌵㉥㉢愳〵㐰愸昹㙡㐱攱扣挶扡㔴㐳戰㈱搶㌸戳㠱愷㌴摣㠰ㄶㄵ㤱㙥捦㘱㉣㠳捡㔸㑥搱〶㔱㕣ㅣ〸慥㈰㈸㔸㕣ㅣ扣〱㝦㐳昶つ㑣挴ㅣ㤵挵慡㤰ㄷ攷晦晢㉤㐴ㅥ㑡ㄹ㜲挷㠲㥢挹㘴㘱ㅣ㝥㤳昹昹㝥㑣㡣㡤㈶ㅢ㔲㥣㠴敤ㅡ㜷愱扦ㅢ㈹㙥㠲㈸㔹〹㌱㝥㙣慣〹㔳昸搷戹て㉤攴㡤㐶㠷昷㍣扣㈰攸ㅡ慦㕥搰㕣摢搰㤲㘸挶㕤㝦㔵㌴ㄵㅤ㔱㡢ㅢ扢愴㡡〶攳攳ㄳ㤵慤愹㘰㝣㙣㈳晥㤴挴愷挴㘶挷愲愹㑡㉣搰愹搲昸㜸摣ㄴ捡ち㍡慥㙥㝥㘱摣扣㥦慢㡡㈵㙢つ摥昸㡤挳㠲㌴㍦㠸ㄴ㔶搸㤲㌸㤷㤸搸晣ㄴ㕤㜷㡡㑦㡥攲挶㌱㘵〰搴㐷㑡㤹㈹㤶㉣ㄵ㥤㕤扡搸捡挱㐳㔸㤲㥡㤷捥愲㌰㍤〵㌸㘶㜰敥挴昹戵挰㤲㤹㜳㘷㕡慡戱㈹㔹㘶㤱㕢㔶㤵挰㈳㠱㤸㍣昷㈰改挱㈰㠶㔶戰摤㔰㘵㑥㜱摥㌹㑥慡㥤㘱扡㐵㔳挶戴㈴㕡㘷敦ち㕦扦㤶ㅦ晡ちㄸ㌷㐳㕣昷昹慡愱晢㕣㜳晢㉦搶摦搳㌰㜹攴〸慥㠲㌱攳㥡㘶㐸㐵昰㉦㉣㐸〰晦昲㌰㙥㠱㈸㌶㠸㌶㘸昴摡ち㈳㔰晢慥扡㔹㙥㝢ぢ㠱㉦㠹愳晦㔳㕢㘲㜲ㅦ㕦㈴㤹〵戳㘳愵昱改㠹㤶㔹㌳ㄲ㠹㔹ㅣづ㕤㈴㤷㙣㠸挵㔲扣㌹敥㙣㍤ぢ㘰㕡㈹㤵㥦敦扡昳搵敥愲㜹㕢ㅤ扣〳愲㜴㐴㔳㔳挴昶㤸っ摥〹㔵㍥捥㉥挱扢㤰搸㜱㜴攳㑣㍣攷㐹㐶㠶㤴つ㠸昴挳攵捦晣愶攴㝣㌵〱摤摢㠸捦晥㔵㜹摦捥昸晤摤㠷㕥晥敥晢㥢〷㕤㜴搶㡤㙡扣㘵昰摣㈶昷㠴㉦㕥〵ㄹ慢㈹敥愵戸㡦攲㝥㡡〷㈰搴㘸ㄴ攵㥡㠵戴晢㌰搶㈰㙦㍣㐴昱㌰〴㔶ㅥ㠳㉢てㄶㅥ㠳ぢ㑦戱㔲㝢攱てㄷㅢ㘳㉤挵㍡〸戵て〴㈷㘶挰㜸っ㈲㙢㜴ㅦ㠷㌱㈳扡戸㔵昷〴昰㐹挰㡡つ㠲戳搸㔴㉦搸㈲戴㤳㔰㠳ㄴㅡ愴㑦㤵㕢㠴㜸㤸ㅡ㘰ㄹ㍣捦〰㝡愳㤸㌰戵㠱㑥㥥愳㜸㥥攲〵㡡ㄷ㈱搴敦㉣愶ㄶ㈳昳ㅤ㍥扤戰㘴㕥㠴㜹ㄹ㌰㕥愶㜸㠵攲㔵〸㠷㈹攳ㅦ挸〶㕦㠷昰㉥搳㙡㍦愸㠵扤㌷㤰㌰摥㠴㔰㝤㈰㑣昶摥㐲㉡㉢㝢㙦挳攸㝤㌶攱㘱㙦㈳㘰挵〶挱㕥昶挴愶づ㠰㉤㐲㝢〶㝢扢㘶㘳慦㥢㘵昰㍣昴㈸㠳ㄷ㘱敦㐳扡晢㠸攲㘳㡡㑤ㄴ㥦㐰愸ㅤ㉣昶㤰㜶ㅦ挶㘶攴㡤捦㈸戶㐰㌸散愵挷搹敦愱ㄶ愶扥㈰攸㑢〸搵て挲㘴敡㉢愴戲㌲昵㌵㡣㍥て㕥㍣㔴㝤ぢ㕣戱㐱戴㤷㉡戱愹晥戰㐵㘸捦愰㑡㘵愳㡡㑢搱㐶㝣㍣㑦㜴捡攱㐵愸攲㙡㙥攴㔱攴㔳昰ㄱ戶㔱〸愱扥晦搹㥣㤲㐷〲挹慢〳㘷愰㜵㈲愶㠸挲㠰㜰愸㌲㍡㔳挷㠱㠶㘹㌹㄰㝦㠴慥㔲㉡扢㐰愸挱㔰㤹㜴㠵㤰捤㑡㔷ㄸ㐶戹昷㑢㍦㔹昲㌰戵㍤㈰挵〶㠱㕥愶挴愶㠶愰慥〸㍥㤹㑣㝤㠰㕥㤱㄰捦㤴晣㡦㘵昰㍣戲慡㠰ㄷ㘱慡㍢慢摢㡤㘲㜷㡡ㅥㄴ㝢㐰愸㜷㉤愶〰㜴ㅦ挶㥥挴昴愴搸ぢ挲㘱㉡㍤愸㠶愲㠰戰搴㡢愰㝤㈱搴㌰愸㑣㤶㝡㈳㥢㤵愵晤㘰捣㔸扣昰搸捣挳㔴ㅦ挰㡡つ㠲戳搸ㄴㅦ戲㐵昰挹㘴㙡㐳㌶愶搶㕢〶捦昳戸攱昰㈲㑣㤵戳扡㠱ㄴ㠳㈸〶㔳っ㠱㔰㑦㘵㘵慡㠲㤸愱ㄴ〷㐱昸㌰㌵〲捥㠵愹㐳〸ㅡづ愱㉡愱㌲㤹ㅡ㠱㙣㔶愶㐶挲㤸挱ㄴ㥥〹㝡㤸慡〲慣搸㈰㌸㡢㑤㔵愱扥〸㍥㤹㑣慤捥挶搴㍤㤶挱昳戰㜱㌴扣〸㔳ㄳ㔸摤㐴㡡㐹ㄴ㤳㈹づ㠷㔰户㔹㑣㉤〲昲㌶㝣㥣搹㔷㑤捣㔴㡡㘹㄰づ㔳挶㜴敡慣搹挷攷㤷挲搶㔱㔴ㅥつ愱挶㐱㘵戲㜵っ戲㔹搹㍡ㄶ㐶㤹㝤改㠷㥥ㅥ愶㡥〷愴搸㈰搰换㤴搸搴愱愸㉢㠲㑦㈶㔳㑢戳㌱戵挴㌲㜸㥥愶㡥㠷ㄷ㘱㙡㈶慢㙢愰㘸愴㌸㤱㘲ㄶ㠴扡搴㘲慡㉢㤰散戲挳㔴㥣㤸㘶㡡〴㠴挶搴ㅣ敡㉣愶昸㠰㔶㤸㑡㔲㤹㠲㔰㤳愰㌲㤹㙡㐵㌶㉢㔳㜳㘱ㄴ愶搲㑦㜵㍤㑣捤〷愴搸㈰搰换㤴搸搴㘴搴ㄵ挱㈷㤳愹㠵搹㤸㍡摤㌲㜸ㅥㄷ㑦㠱ㄷ㘱㙡㈱慢㍢㠳攲㑣㡡㐵ㄴ㡢㈱搴㐹ㄶ㔳〰扡て攳㙣㘲捥愱㌸ㄷ挲㘱㉡扤㑥昱改戳戰㜴㍥㐱ㄷ㐰愸㘹㔰㤹㉣㕤㠸㙣㔶㤶㜸㙤㤲昱挸摡㐳搳挵挰ㄴㅢ㐴㝡㘹ㄲ㥢㍡〲㤵㐵昰挹愴愹㈱ㅢ㑤㌳㉤㠳攷㔹㌸㑦㘷㐲搳ㄲ㔶户㤴攲㙡㡡㙢㈸慥㠵㔰搱慣㌴㕤㑦捣㌲㡡攵㄰㍥㌴ㅤ〵攷㐲搳つ〴摤〸愱㡥㠱捡愴改㈶㘴戳搲戴ㄲ挶㡣㐵ち捦攳㍤㑣慤〲慣搸㈰㌸㡢㑤ㅤ㡢晡㈲昸㘴㌲㌵㈹ㅢ㔳ㄳ㉤㠳攷㐱㍦㥦敦ぢ㔳㜷戳扡㝢㈸㔶㔳摣㑢㜱ㅦ㠴ㅡ㙢㌱攵㥤㝡て㄰昳㈰挵ㅡ〸㠷㈹攳㘱敡慣愹㔷㠳ち㠴慤㐷愹㕣ぢ愱愲㔰㤹㙣慤㐳㌶㉢㕢㡦挱㈸㔳㉦晤㠵㠳㠷愹㈷〰㈹㌶〸昴㌲㈵㌶㌵〳㜵㐵昰挹㘴㙡㘰㌶愶捡㉤㠳攷㥢㡣㍡㜸ㄱ愶搶戳扡つㄴ捦㔱㍣㑦昱〲㠴㉡戳㤸昲㕥㑣扤㐴捣换ㄴ慦㐰㘸㑣扤㐶㥤挵㔴っㄵ〸㔳慦㔳昹〶㠴攲㔷㈲㈶㔳㙦㈲㥢㤵愹户㘰昴晢㐶挵挳搷㍢〰ㄶㅢ㠴㝢昹ㄲ㥢㙡㐰㡤ㄱ㝣㌲昹敡㥥㡤慦㕤㉤㠳攷慢㥡ㄳ攱㐵昸晡㠰搵㝤㐸昱ㄱ挵挷ㄴ㥢㈰搴㡥ㄶ㕦捤㐰㕥㡣㡦戳愸㝦㑡捣㘶㡡捦㈰㌴扥㍥愷捥攲㙢ㄶ㡡〸㕦㕦㔰昹㈵㠴攲㌷㍦㈶㕦㕦㈱㥢㤵慦慦㘱㤴㤱㤵晥捡挸挳搴户㠰攰㌲ㅤ搲换㤴搸ㄴ㕢ㅤ挱㈷㤳㈹㤵㡤愹㠰㘵昰㝣ㄷ㌵ㅢ㕥㠴㈹㠵摢㍣㈳㡦㈲㥦愲㠰愲㄰㐲㝤晦㤳㜹㤹㍥ㄲ挸改昸㌸㑣㜵㈲愶㠸㠲摢㑡㌴愶㍡㔳㘷㌱㌵〷㐵㠴愹㔲㉡扢㐰㈸㝥挵㘵㌲ㄵ㐲㌶㉢㔳摣㥥㘲㝥㈷收㘱㘸㝢㤸㜰㜹づ改㘵㐸㙣㡡㌷ㄴㄱ㝣㌲ㄹ晡〰扤昱扦㍣户っ㥥㉦摢收挲㡢㌰搴㥤搵敤㐶戱㍢㐵て㡡㍤㈰搴扢ㄶ㐳〰扡て㘳㑦㘲㝡㔲散〵攱㌰㤴㍥敤捤㐳〱㘱㠷慣ㅡ晢㐲愸〵㔰㤹散昴㐶㌶㉢㍢晢挱㤸戱㥥攳ぢ㍦て㔳㝤〰挳攵㌹㘴ㄶ㥢㍡〹昵㐵昰挹㘴㙡㐳㌶愶搶㕢〶捦㌷㠹㈷挳㡢㌰㔵捥敡〶㔲っ愲ㄸ㑣㌱〴㐲㍤㤵㤵愹ち㘲㠶㔲ㅣ〴攱挳搴㈹㜰㉥㑣ㅤ㐲搰㜰〸㜵ㅡ㔴㈶㔳㈳㤰捤捡搴㐸ㄸ㌳㤸挲户㤹ㅥ愶慡〰挳攵㌹㘴ㄶ㥢㍡ㅤ昵㐵昰挹㘴㙡㜵㌶愶敥戱っ㥥慦㐹捦㠰ㄷ㘱㙡〲慢㥢㐸㌱㠹㘲㌲挵攱㄰敡㌶㡢㈹㍥扢攰つ愲㌳敢慡㠹㤹㑡㌱つ挲㘱捡㤸㑥㥤㌵敢捥㐴ㄱ㘱敢㈸㉡㡦㠶㔰㝣㥥㘳戲㜵っ戲㔹搹㍡ㄶ㐶㔹㥦搲㕦搷㝡㤸㍡ㅥ㄰㕣㥥㐳㝡㤹ㄲ㥢攲㤷扢ㄱ㝣㌲㤹㕡㥡㡤愹㈵㤶挱昳㍤昰㌹昰㈲㑣捤㘴㜵つㄴ㡤ㄴ㈷㔲捣㠲㔰㤷㕡㑣〱攸㍥㡣㌸㌱捤ㄴ〹〸㠷愹昴散㍢ㄷ〵㠴愵ㄶ㠲㤲㄰敡㡦㔰㤹㉣愵㤰捤捡㔲㉢㡣ㄹ㘳ち摦㐵㝢㤸㥡〷㔸戱㐱㜰ㄶ㥢㍡ㅦ昵㐵昰挹㘴敡㡣㙣㑣㉤戴っ㥥㉦戹㉦㠴ㄷ㘱敡㜴㔶户㤰攲っ㡡㌳㈹ㄶ㐱愸㍦㔸㑣㡤〴搲扤㤲㥦㐵捣搹ㄴ攷㐰㌸㑣ㄹ攷㔱㘷㡤愹㡢㔰㑣搸㍡㥦捡ぢ㈰ㄴ捦㥣㈶㕢ㄷ㈲㥢㤵慤㡢㘰㤴㌱㤵晥戲摤挳搴挵㠰攰ちㅤ搲换㤴搸搴㈵愸㉢㠲㑦㈶㔳つ搹㤸㥡㘹ㄹ㍣摦攲㕦ち㉦挲搴ㄲ㔶户㤴攲㙡㡡㙢㈸慥㠵㔰㔱㡢㈹敦捤昱昵挴㉣愳㔸づ愱㌱戵〲搹攰つ搴挹ㄷ㝢㤱愹㜸㤲㡥愷㔴㤷愱㉥㈱敤㐶㤶戹〹㐲㕤〱㤵㐹摡㑡㘴戳㤲㜶㌳㡣摣㔸攰愱敡㉦㌰ㄴㅢ㌴㘷戱愹㉢㔱㐳〴㥦㑣慡㈶㘶愳㙡㠲㘵挸摣戱㔰戸ㄴ㕥㌲扦㠷㤱捤㜴改敦㜲戵㙦㠹扢〰ㅣ慣㥦搶摣㤸㑡㜶慥ㅦ搱㥡㑡㡣㙥㑣㔵㈵㔳㈵昵㄰㐸㑡㤱㕤㠵ㅤ慤㔰㥦晡㈳ㅡ㘳昳挸搶ㅥ㕥ㄳ昶ㄹ㔶戶㈶㔳〹昹㡡愹㠷搷㕥㤵㤸㤸㐸㔵㌵㈶㘷㌷㐵ㄷ散敤㘳㌶㉤搳ㅢ㘲捤昸ㅥ扥〵㕦挷㜷〴㑡捣㥥ㅤ慢昳㘹㘳㜵愲戵愵㌶㌶慥敡户昰㑤扥㌲扦㉢ぢ攰换ㄷ愵昰㕤㐴昶㙦慥㌵摥扢㈱㌶㜹昸挲㐶㙤攵ㄷ挱㉢㔰ㅥ户㘷ㄸ㜴〱搴㠹㠱㡦㈳㔰㜸㌵戲敤てて㙤㕦㐰㘷㠰㡢敢ㄱ㔲㔳㔷㙡㙤㍣ㄹ搷㥣㙣慣㡢ㄵ㕢戹〹㡤捤㕤慣攴愴搶㤴换ㄲ㥤扦㠳㘵挱㌷㑡㤳㥡ㄱ昶摡㘸㑢摤㙦㈱㈲攸ㄸづ㌳ㅣ㉡㠸晦戶㡥㘴搳㑤㈰戰挵摥敦扤攵㌴㈱㍡㔰㜸つ㑣扥㕦敥愵愷㈱ㄲ摡㤶㡡㄰昰愵愴㍡慤㉥㘲㙥㐲㉣摡㉣ㄱ愸㑥搵㔵挵收㜶ㄱ㐴っ〳ㅢ摢㝡㥢㘲㍢戸戳昲慤慦㔱㍦㘲㐶㌲搱搴㥡㡡㜵㐹愷㘴㠲ㅢ昵㔳㘲㑤㔱㙥㡦㈹㐹愷㈶搷愶戰㠱㈸敤㡦㕢㕦㝥㍢搱〱㈳〵㔶㠴㤴挴㈸搸捥挰㜵㜷㠲㜳㘷㉢㈳慡〲㠱㝡㌹㌶ㅦ愲㤶㕣挵攳收㐳〲㜶挲㥡㐴摣㔴㤱晢晥ㄷ捥愲ㅤ散㙤㔹收捡㈶㡢㔶㠹慤攳搶㤳搲㝡㔹敦戰扦㡣㍢扡㐳㥣㌶㑤搸㘶㥦㙡慣㡤㌶㌵㉤攸㔲㍦慥戹戶愹戵㉥㌶㍥㍡㈳搶㘴慦搵㠹㤶昸㙦㈴㕥〵㘰捤㥡㑤敤昰㘲㙤ちㅡ㠷㝦敡㘰敦戶搹敡攵つ捦㥣㜸㍡攵㈲〷ㅦ收摡㜶ㅤ㌲晦昳㐶愳㘲ㄴ摡摥搹㈶㈷㥢攴戱愴㜹㔴㕣换戸昵㈲扤㔷㐹㘶㥢〶ㅢ㥦ㄸ㥦挰㍥戲㍡㑤㌵戶搱㔴晤㘶收㤴㑣愷㘰㌰戸戵㈷ㄵ㜰㠵㘳换㉦搶摦搳慣扦㠷昰扡㡡㘷㤷㘵㔰㘴㙥摡搰㉥㍥攴㝣㉦ぢ㘰ㄸ挰㄰㔷㉦昳㘲㘱㙡㘳慡㈹搶戹㕥散㤲㉥攲㜴㈰㥢㥤敡愷㌶㘰扢㐳㔵㘹晤㤸㤶挶扡愶挶收ㄸ㉦㍣戰慦㤱晦㌰㘱㝣㙣㈶㜶攰㑤㑥㈴ㅢ昹㙦㙡㑡敢愷戶㐴㥢㤳戳戹捦愵㜶挱昶慥㥣〴慢戰㝥㘴㘳㌳㈶㡦㔹㈷搳愱晡敡㠶挴㍣晣戳㥣搶㜸昳㤸攸散攴㙦㈲㔰㥣㑢收㘱慥㝥㜹㉡㉦㑦ㄵ攵ㄵ㙤敤㌹ち㈳ㅣ㉥昹㍤㜱ㅥ㠵ㄵ慡攵㐸戵㌳㔷ㄹ㈵㙢晦㈳攷㉡摢攴晡攷㈷扥ㅢ戰搲晦愶㠹敢慦㜱㍦㈶㘸挹〳㄰㘳挷㑣ㅢ攷散㥡晤㝦晣愳愱挲㌶昸㙤攷㈴㈰㠳㈲扤㐱㙦㈷㠰扢㤸〳㠵㍡㡥ㅢ㐳攲捤㕣收攰㉢慥ㄷっ挷㈱捥㥢㠴㌳㌹ㅡㅢ愸㑡㌰敤戱攸㘲摢ㄹ㔶摢㉥㘶㠶ㄷ㜰昱㘸㔳搲戲㔵㈶攲昱㈸〷ㄶ〷㘵㌵㔶散㔸㤱㕣㑤㘳ㅤ㌱敡㈱㘴昴㔹慡攸㝣愸愲昳㐵㠵ㄳ㌱㌷摤㑡㥡扥ㄲ㌳愳㉤㡤愹㠶㜸㘳㙤ㄱ㌳摣ㄸ晢㥢ㄸ㤱ㄸ㐰〵㈰搳㍥㘴㔸攲搲㌴㜳㤳㥢戹㉦ぢ挱㉥挳摤〲愹㘳昰㌱㙥昳攴散慤戶㜲㐷㈳〶慦㉣昳挶ㅡ㜸攳昳㑤㉥昸㘶㔳戴换㉥㘸㘴〹㉡攰捥扥㜶㌷㤵㜵〲愰㜸㝣㈲㕡㌷ㅡ扢愴ㄳ㉤㥤慣㝦捣㔶㠴㈰㜲改㘸〹㜳ㅢ㘱㈵昶摦㘲㕦敦㕣㕣攷戶ㄴ㔱㔱㡤㉤㝡〵摣㠰ㄸ㌴愳挵搳㕤愰戰戰㜳㤱㕦㕤攳㙣㕦㝢㕢摢慢昴㝦昸㌷捥攳晦㤳挳㠷㘰〵㘵〷㜸愹㘰㍣㠴㍥ㅡて㐳㈸㙥㔰㘴㝦㌲〰㡦㄰昰㈸㐴攱捤㌰㘶捥㠷慣㥢敥昲〱㉥㡣㜳㌳㘰㔱㥣摤挱㈵㐵㄰㕢〴戱愹㄰㤴〴㍢ㄷ慤㠴摤㔸ぢ户敢㥦㝤㜶ㄸ搲〱㜵ぢ㠴㕤㍦〷㠰搵挰㜵慣晦㌱〸戵ㅡ㑡摥㜰㑡㠰〲挶ㄳ搰㈱㕣昶捤㠶扡ㄷ㔹摥㜰搸㠷ㄶ㉦㌳㕡敡㍥㤸㜸愹捣ㄵ慡愳换㉥㜵㍦㜰扣昴ちㄸ㑦戲〵晡戹㕦㍤〰昵㜵戴挹㤱昵っ愵搶挰扥㡣ㄸ摦㔵㔱㍤〴换㜲㝣㡣愷搸扤㠷㤱攲㤲㤳ㅥ㠲㝦㠷戶挳㈱愸搶愲㠴㑤ㅢ㑢㕢戴㍤捤㐶㍦㐳扦敢晣〱捦ㄲ戰㥥㠰挷〰㘰㙣㡤つ挸愵挳昱愴㔶㑣ぢ挷㜳㉣昶㍣㡢㙤〰㐰ぢ挷㡢搰㘱〷て挳㘱扣㠴㌴捥搰敡㌹㐰摡て挹昳㐰攴ㅣ㤲ㄷ〰㌶㐳昲㌲㕢攱ち挹㡢戰攵ㄲ㤲㤷㠱㤳㤰〴㕦㠵㡦㈰昶收㘳ㄵ㈵攷㤹攷㉣昵ち㤰换昱㌱㕥〳㔰扤㡡㤴㉢㍡慦㐳摢㜱㜴晥㠱㘲昰㡤敦捣攸挴捡㈸敥㜵昳㠹搹㥢挰ㄸ㙦ㄱ昸愶㍦攰㙤〲摥㈱攰㉤〰㈴㘶ㅢ㤱㑢挷㙣愳㔶㑣㡢搹扢㉣昶ㅥ㡢㜱㕦㥡ㄶ戳㝦㐱㠷㔶愵愷搰㐷挸戶ㅦ慦㡦㠱挸㌹㕥㥢〰㌶攳昵㙦戶挰ㄵ慦㑦㘰换㈵㕥㥢㠱㤳㜸昹㑦愱捦㘰㕥㡥㡦昱ㅦ㜶㙦ぢ㔲慥㈰㝤〸㙤挷㐱攲㠶㍡㥦㜰㝣挴㐶㝦㑣扦㕦晡〳㌶ㄱ昰〹〱㕦〱㈰攱昸ㄴ戹㜴㌸扥搵㡡㘹攱搸捣㘲㥦戱ㄸ㑦㉤㕡㌸㍥㠷㑥て㐷ㅥ捣敤㠷㠳㕢收㜲づ〷敦㥢捣㜰晣㤷㉤㜰㠵愳㄰戶㕣挲搱〹戸㘵㘸㘵㈰昸㈵㝣ㄴ㑣㥤㌲敡㐰㌶搹㌳㜹㡡愰㕢づ㤸昱ㄵ㘰捡㐰捥ㄵ㤷㙦愰敤㌸㉥摣捥㠷晦〳挶户㜴㠲㠴㝣㑡㈱㝤愲昵ㅤ㌰挶昷〴㜶昱〷晣㐰挰㡦〴㠴〰㤰㘸晤㠴㕣㍡㕡摣户㘷晢搵愲昵㌳㡢晤挲㘲摤〱搰愲愵昲愵㐵改挹戳ㅢ捣敤㐷㡢摢昶㜲㡥㔶て㠰捤㘸攵愱㈲㜷戴戸敢㉦㤷㘸敤〹摣㌲戴㌲换昹愷㈷捣换㘱㌵ち㔰㠳攲づ㐱㔷㤰㠲搰㜶ㅣ㈴㙥ㅣ戴㘹㤳慡捣敢㡡㑥㙣㜴ㄱ晤敥敢て攰㑢〵㡣㘲〲㝡〳㈰攱攸㡣㕣㍡ㅣ摣㌸㘸晢搵挲㔱挲㘲愵㉣㔶づ㠰ㄶ㡥㄰㜴ㄸ㈰改㜰っ㠴戹晤㜰っ〲㈲攷㜰㜰て愱ㄹ㡥㌰㕢攰㥡㍣㐳㘰换㈵ㅣㄵ挰㉤ㄳ㡥搸㔲捦㥣ㄹち㥤㠴㘳㝢㜶敦㈰攴摡〸戶慦㐸㜷㠴戶攳㜰㜰㜷愲㑤㥢㔴㘵㠶㘳㈷㌶扡㉢晤づ昷〷散㑣挰㉥〴㡣〰㐰挲搱つ戹㜴㌸慡戴㘲㕡㌸㜶㘵戱敥㉣㌶〱〰㉤ㅣ扢㐳㠷愶愷挳㌱ㄱ收昶挳㌱〹㠸㥣挳挱㡤㡡㘶㌸㝡戰〵慥㜰ㅣづ㕢㉥攱愸〶㙥ㄹ㌹ち㐶攰㠳㙢㔹㌹㥢散㠹换㔴攸㈴㉥㝢戲㥦搳㤰㙢㘳㈹㍢㉥㝢㐱摢㜱㕣戸㌹ㄲ晦〷㡣扤改㐴㡡攳㉦㜷㐷晡㐴㙢ㅦ㘰㡣㕥〴ㅥ敤て搸㤷㠰摥〴ㅣ〳㠰㐴㙢㍦攴搲搱㍡㕥㉢愶㐵㙢㝦ㄶ敢挳㘲㌳〱搰愲昵㍢攸搰慡㜴戴ㅡ㘰㙥㍦㕡摣〴㤹㜳戴戸㔹搲㡣㔶ㄹ㕢攰㡡ㄶ昷㔰收ㄲ慤㌸㜰换搰㑡扣㐷〰㍥ㄸ慤㐱㙣戲㈷㕡捤搰㐹戴晡戱㥦〹攴摡㔸捡㡥搶〰㘸㍢㡥搶ㅣㄴ挳晦〱愳㥣㑥愴㌸晥㈶㤱昲㠹搶㐰㘰㡣㐱〴昲挹㠵て㘰㌰〱㐳〸㘸〵㐰愲㜵㈰㜲改㘸㜱㈷愶㕤㑣㡢㔶〵㡢つ㘵戱㠵〰㘸搱ㅡ〶ㅤ㕡㤵㡥搶ㄹ㌰户ㅦ㉤㙥挴捣㌹㕡㡢〰㌶愳㜵㌰㕢攰㡡搶㘲搸㜲㠹搶搹挰㉤㐳㉢戳㥣㜹捥㠱㔹㠲㌴㥣摤攳㥥捦㌶㠲敤㈰㡤㠴戶攳㈰㜱㉢愸㑤㥢㔴㘵㉥㜵㤵㙣㜴ㄵ晤㕥攰てㄸ㐵挰㘸〲㉥〴㐰挲㌱〶戹㜴㌸㉥搶㡡ㄵ戲ぢ愶摦戱㉣㌶㡥挵㤶〰愰㠵攳㌰攸昴㜰㉣㠵戹晤㜰㕣つ㐴捥攱攰挶㔰㌳ㅣ攳搹〲㔷㌸慥㠵㉤㤷㜰㕣て摣㌲攱㠸㉤昵捣㤹㘵搰㐹㌸㈶戲㝢换㤱㙢㈳搸づ挷㘴㘸㍢づ挷つ㈸收ㄳ㡥挳搹攸㈹昴换敤愸㍥㠰㙡〲愶ㄲ㜰ㄳ〰ㄲ㡥㘹挸愵挳挱㉤愷㜶㌱㙤㜶ㅣ挱㘲搳㔹散㙥〰戴㜰ㅣ〵㥤ㅥ㡥㝢㘰㙥㍦ㅣ慢㠱挸㌹ㅣ摣㝤㙡㠶攳㘸戶挰ㄵづ㙥㑡捤㈵ㅣ摣㥤扡㡣っ〷㡦㠵て慥㘵〳搹㘴㑦㕣ㅥ㠴㑥攲㜲ㅣ晢戹〶戹㌶㤶戲攳㔲〳㙤挷㜱攱㡥㔷晣ㅦ㌰㑥愰ㄳ㈹㡥扦摣昲㙡戳㑡㥦搶㈰㡦〲㘳捣㈰㜰慤㍦愰㤶㠰㍡〲搶〱㈰搱㡡㈱㤷㡥搶ㄳ㕡㌱㉤㕡昵㉣㌶㤳挵搶〳愰㐵慢ㄱ㍡戴㉡扤㤶㙤㠰戹晤㘸㍤〷㐴捥搱攲づ㔸㌳㕡㈷戲〵慥㘸扤〰㕢㉥搱㝡〹戸㘵攴㈸搸〴ㅦ㡣ㄶ㥥㙣㐳㤷昱㤰㕢扤っ㥤㐴㉢捥㝥扥㠲㕣ㅢ㑢搹搱㑡㐰摢㜱戴戸敢ㄶ晦〷㡣搹㜴㈲挵昱㤷摢㙥㝤愲㌵〷ㄸ愳㠵挰㌷晣〱㐹〲昸搲㉦昵㈶〰ㄲ慤㔶攴搲搱攲挶㕡摢慦ㄶ慤戹㉣㌶㡦挵㍥〰㐰㡢搶〲攸搰慡㜴戴㍥㠴戹晤㘸㜱㕦㙤捥搱攲晥㕢㌳㕡㈷戱〵慥㘸㜱㕢㙥㉥搱晡ㄴ戸㘵㘸㘵㈰㜸㌲㝣㌰㕡〳搸㘴㑦戴㌶㐳㈷搱㍡㠵晤晣っ戹㌶㤶戲愳㜵ㅡ戴ㅤ㐷敢㜳ㄴ挳晦㜸敦〹㥤㐸㜱晣晤〲㈹㥢㔵晡戴收搶㐲㘰㡣㌳〸晣搲ㅦ㜰㈶〱㡢〸昸ち〰㠹搶㘲攴搲搱攲收㕥摢慦ㄶ慤戳㔸散㙣ㄶ㔳㜹慥㘸㥤ぢㅤ㕡㤵㡥㔶ㅥ捣敤㐷㡢㝢㝢㜳㡥㔶〱挰㘶戴捥㘳ぢ㕣搱㈲㜵戹㐴慢ㄳ㜰换挸㔱昰㝣昸㘰戴晡戱挹㥥㘸ㄵ〱户ㅣ㌰攳〲昶搳㐰慥㡤愵散㘸㕤〴㙤挷搱敡㡣㘲昰ㅤ㌰晥㐴㈷㔲ㅣ㝦㑢愱戵㔹愵搲㡡搶挵挰ㄸ㤷㄰搸挵ㅦ昰㘷〲㉥㈵㈰〴㠰㐴敢㌲攴搲搱攲㐶㘳摢慦ㄶ慤换㔹散ちㄶ敢づ㠰㌶户慥㠲づ慤㑡㐷㙢㌷㤸摢㡦搶敥㐰攴ㅣ慤ㅥ〰㥢搱㕡挲ㄶ戸愲戵〷㙣戹㐴㙢㑦攰㤶愱㤵㔹慥敡㝡挲扣ㅣ㔶攳㙡㜶㡦㕢㥡摢〸戶㠳㜴㉤戴ㅤ〷㠹㍢㔹㙤摡㔸摡ち挷㜵㙣昴昵昴扢慦㍦㘰ㄹ〱换〹攸つ㠰㠴愳つ戹㜴㌸晡㘸挵戴㜰慣㘰戱ㅢ㔸慣ㅣ〰㉤ㅣ㌷㐱愷㠷㘳㈰捣敤㠷㠳㥢㤹㜳づ挷㘰㠰捤㜰慣㘴ぢ㕣攱攰㕥攸㕣挲㔱〱㕣㍢攱ㄸち昳㜲㜴挲㔸挵敥ㅤ㠴㕣ㅢ〹戵挳㜱ぢ戴ㅤ㠷攳㄰ㄴ昳〹挷慤㙣昴㙤昴㍢摣ㅦ㜰㍢〱㜷㄰㌰〲〰〹挷㥤挸愵挳㔱愵ㄵ搳挲㜱ㄷ㡢摤捤㘲ㄳ〰搰挲戱ㅡ㍡㍤ㅣㄳ㘱㙥㍦ㅣ㤳㠰挸㌹ㅣ摣㔹㙤㠶攳㕥戶挰ㄵづ㙥戸捥㈵ㅣ摣㜹㉤攱〸摥てㅦ㕣换〶戳挹㥥戵㙣㉡㜰换ㄹ㤷〷搸捦㘹挸戵改㜱㔹〳㙤挷㜱㤹㡥㘲昰㡤㉦昰攸㐴戸挱摦愳愰昵㠹搶挳挰ㄸ㡦㄰㜸戴㍦攰㔱〲搶ㄲ㜰っ〰ㄲ慤㜵挸愵愳㜵扣㔶㑣㡢搶㘳㉣昶㌸㡢捤〴㐰㡢搶㤳搰改搱㙡㠰戹晤㘸㌵〲㤱㜳戴戸扢摢㡣搶㕦搹〲㔷戴㘶挱㤶㑢戴攲挰㐹戴晣扦㔸㘸㠶㜹㌹昹晤ㅢ扢㤷㐰慥つ㌹昴㐹㙡㌳㥥㠶戶攳㈰㜱摦戸㑦㌸㥥㘱愳㥦愵㕦敥㈹昷〱慣㈷㘰〳〱㈹〰㈴ㅣ捦㈱㤷づ挷㍣慤㤸ㄶ㡥攷㔹散〵ㄶ㍢ㅤ〰㉤ㅣ㉦㐱愷㠷㘳㈱捣敤㠷攳っ㈰㜲づ〷户㤰㥢攱㜸㤹㉤㜰㠵㘳ㄱ㙣戹㠴㠳㕢捣㈵ㅣ挱㔷攱㠳㤳㘷〸㥢散㤹㍣㘷〳户㥣㜱㜹㡤晤㍣〷戹㌶㍤㉥慦㐳摢㜱㕣戸㙤㥤㜳挶㜸㠳㑥㠴ㅢ晣攵扥㜵㥦㘰扣〹㡣昱ㄶ㠱ㄷ昸〳摥㈶攰ㅤ〲㉥〴㐰愲戵ㄱ戹㜴戴戸㍦摤昶慢㐵敢㕤ㄶ㝢㡦挵㤶〰愰㐵敢㕦搰改搱㕡ち㜳晢搱扡ㅡ㠸㥣愳㜵つ挰㘶戴晥捤ㄶ戸愲㜵㉤㙣戹㐴敢㝡攰捣㘸晤〷㍥戰つ㥤つ昶挴㙡ㄹ㔰换㐹昳〷散攵㜲攴摡㤰〳搲㥣㐳ㅦ㐱摢㜱慣㔶愰㤸挴敡㘳㍡㤱攲昸换敤昲㌶愷昴㘹㕤㈵㙣〲挶昸㠴挰㥢晣〱㥦ㄲ戰㤹㠰㤵〰㐸慣㍥㐳㉥ㅤ慢扦㘸挵戴㔸㙤㘱戱捦㈱ち戹挵㌹户㉤搵摣晡ㄱ搶昶戹㜳㑢㔰㜲扢晡挳㕢愳㑤㜸㐹敥㈴㙣扡㑣㔱昵㕢搸㜳㔳㘰㙥㝤捤㝣㐹愰晢摤戹搸㉤㉥㕤㌸收戸㕤搱戳㑣づ摣㔸慢㙦㐹㈲户㙥㙢㙣㜱㘱㤷ㅦ㝦昹㈵户㕡㌸㉡㍡捤攵㕢愸㙡㙡〲㐵慣ㄳ㤱挲㤰攰㈶㐱㙥摣㙣㘷攷㔹挶㉥㔱㝡摡挱搹㍦挳㍤㔱㝤㥡戰㈳㉤㠷つ㘸㕦愰㑥挵㕤㘸㌲㔸扦㘴づ捥昸㈹㕣〳㙤㠷摢㤷㘴戴搵㜳㈳㔳㜵㙡㐱ㄳ㌶㡦㌱挹㌷㉣㤹㈹敥愱挱㈶㜸攸搰扣㐴ぢ扥换㉤挸㝣扦㕡扡散ㄲ㔴摡㜹挷㡣昷搹㐹㌱㕡戸㑦慡戰㌳挸捤㕡㥥㡤㜶昸㘴ㄹㅥ挱慦搱愷ㅤ㈷㌴搶戶㈴㤲㠹晡㔴愴ㅡ摢ㅦ㈳㝣挳㘱㍤㌶挲㡥㈸㌴攰搱户㑥㜶慣愰㤹㙦㠲㤶㄰ㄵ捦㙡㑥捣㙢㤶搶ㄴ㈶昹愲㐷攱慢㔳㈷㔶㠳㔳戱㜹散〵攲挲て愱愱㍣挲て摢㠹㐷散挴愳㔶㈲戴ㄶ〹㤶ちち昲㔷ㄴ攱㜵昰捣㘱ㄴ晣ㄶ㜲扢捡㤱㌵敥㤷㕣〷扦㠳扡〴㙡搹愱㌵〵敦㐴っ㝥て㑤ㄷ㘸戴摤㡣攱挷㉣㉦挶て㌰捡ぢ愳攵搵搱敡〹攸戹㤴ㄴ慢㍣昰挶愱づ扢㌹㘴搵㤳搰换㝥㘳敡搴㔳挸〹㐵晣㘷ㅤ㑣挸㠷㝢㠳㌸慣搴㉦㍦攰敤搲㈸捥慥ㅢ㡣㄰㠳愱㝥㠲㤶〱㜱ㄳ捡㍤㐱㍣挲捦搸〹㙥〲ㄲ捤㝡㉢ㄱ摡㠰挴戶㈱昴㌹㜸㘶晢っㄲ㙡㤰㍥㠳㡣㠵戹㤹㐸昴㥤搰㐱㘳㉦㈲㝡㐲㈸㙥㈸㌲㈹晡ㅡ扤㜱㔳挴つ㐶㐲㑡㘷㥤㤴㤷愱ㄵ攲㑡愸㝤捤挶㤴㕡ㄸ晣挱㤳㌴㘸㠵戸晦㙡挴〵㐳戰㘵ㅤ摡㙡㡢㉦㥢㙦挰ㄳ㜷ㄶㅢ摢愱㜰㘹㈸晣㈶昲㍣挲㙦搹㠹户敤挴㍢㔶㈲戴ㄱ㠹㙤挳敥扢昰㉣㉣㘶戰晢㥥慤摦〹慤㤴㤷㝡ㅢ扤搱㐸挵慤㍦㈶扢ㅦ㝡搸晤㌷㙣挲㘳㌷㤴㔱戲戳〶㐵㡣㕤㤹㘳㔹㝥㍥〴㐶㜸㝣㕦攳搱ㄹ㠰晦昲愵㡣㍢㙡㜸㠴戹慢㐶ㄲ㥢散〴户搱昰〸㝤㡡挴戶愱㘸㌳㍣晢㔱昴㤹慤摦㤳ㄴ晤ㅥ㡤㌰捡㈰ㄴ户攳㤸ㄴ扤攵愱㠸㍢㘸㠴愲㝤㐸捡㔷挸挹㜰散㘵㔱挴㙡搴㌷搰ち㐵慦敢ㄴ㜱愸挹ㅣ㝤捤㤷㈲㙥㜵㤱㔱戵㍦㜰ㄸ㔵摣搶挲㈳晣扤㥤昸挱㑥晣㘸㈵㐲㍦㈱戱㙤㈸晢ㄹ㥥晤㈸晢挵搶㤷愱㤵昲㍥㜶〳摦㥤攳〱㈴挰㈶㘵捦㜹㈸换㠳㑤㈸敢㑦㤲ち㤰ㄳ捡〶㌰挷戲晣〴愱ㄵ捡㥥搵㈹㑢㉦㙢㑦晢㔲搶〹㠵㜸㠴㡢散㠴㘱㈷㡡慤㐴愸㌳ㄲ摢㠶愲ㄲ㜸㘶㉤㤹换㕡愹慤慦㈰㐵㐳㠹愸㠰㔰㈱攸㑤㡡ㅥ昷㔰ㄴ㠶㑤㈸㍡㤸愴㙣㡦㥣㔰㜴㠸㑥搱㡥搰ち㐵㙢㝤㈹㝡挴㤷愲㥤㔰㠸㐷戸慢㥤搸搹㑥散㘲㈵㐲摤㤰搸㌶ㄴ敤ち捦慣㈵㤳愲敥戶㝥㌴㈹ㅡ㐱挴㜰〸戵㍢昴㈶㐵昷㜹㈸敡〱㥢㔰㜴㈸㐹搹ㄳ㌹愱攸㌰㡢㈲攴〳㙡㉦㐸愱攸ㅥ㥤愲昴挴扢换㤷愲扤㔱㐸㈶摥㈴戸挲挴摢㠷慥㜰㠴㝢搹㠹㝤敤㐴㙦㉢ㄱ摡て㠹㙤㐳搹晥昰捣㕡㌲㈹敢㘳敢慢㐹搹ㄸ㈲㐶㐳愸摦㐱㙦㔲戶捡㐳㔹ㄹ㙣㐲搹㜴㤲搴て㌹愱散㐸㥤戲〱搰ち㘵㌷昹㔲㜶㠳㉦㘵攵㈸㈴㤴ㅤ㙢㔲㌶㄰㜹ㅥ攱㐱㜶㘲戰㥤ㄸ㘲㈵㐲〷㈲戱㙤㈸慢㠰㘷搶㤲㐹搹㔰㕢㝦〲㈹攳敢戶㡣昱㄰㙡ㄸ昴㈶㘵搷㜸㈸㍢ㄸ㌶愱慣㡥㈴つ㐷㑥㈸㡢改㤴㡤㠴㔶㈸㕢愲㔳㤶㕥慢慥昴愵慣ㄲ㠵㜸㠴慢散挴㈸㍢㌱摡㑡㠴挶㈰戱㙤㈸ㅡぢ捦慣㈵㤳愲㜱戶扥㠹ㄴ昱㕤㕢挶ㄴ〸㜵ㄸ昴㈶㐵ㄷ㝢㈸ㅡて㥢㔰㌴㥢愴㑣㐴㑥㈸㥡㘳㔱挴㡣㥡っ慤㔰㜴愱㉦㐵攷晢㔲㜴㌸ち昱〸㑦戱ㄳ搵㜶㘲慡㤵〸㑤㐳㘲摢㔰㜴〴㍣戳㤶㑣㡡愶摢晡昹愴攸㈸㈲㡥㠴㔰㐷㐱㙦㔲戴搸㐳搱搱戰〹㐵㈷㤳㤴攳㤰ㄳ㡡㑥戱㈸㐲㍥愰㙡㈰㠵愲㌳㜴㡡搲㙢搵改扥ㄴ㥤㠰㐲㌲昱ㄶ挲ㄵ搶慡㈸㕤攱〸捦戰ㄳ戵㜶愲捥㑡㠴㘲㐸㙣ㅢ捡敡攱㤹戵㘴㔲㌶搳搶㉦㈶㘵㌵㐴ㅣて愱ㅡ愱㌷㈹㥢敦愱散㐴搸㠴戲㜳㐹㔲ㅣ㌹愱散㍣㥤戲〴戴㐲㔹慢㉦㘵㐹㕦捡㘶愳㤰㔰㜶愱㐹搹ㅣ攴㜹㠴㕢散㐴搲㑥愴慣㐴愸ㄵ㠹㙤㐳搹㕣㜸㘶㉤㤹㤴捤戳昵㤷㤰戲ㄸㄱ㜵㄰㙡〱昴㈶㘵戳㍣㤴㥤〴㥢㔰㜶㌹㐹㍡〵㌹愱散ち收㔰ㄶ㜹扣ち〷㔲㈸㙢昰愵慣摥㤷戲搳㔱㐸㈸㕢ち㔷ㄸ㘵ぢ改ち㐷昸っ㍢㜱愶㥤㔸㘴㈵㐲㡢㤱搸㌶㤴㥤〵捦慣㈵㤳戲戳㙤晤㜵㘸愵㌱㡢㠸ㄳ㈱搴戹搰㥢㤴ㅤ敦愱散㍣搸㠴戲㌶㤲㜴〱㜲㐲搹ち㥤戲㡢愰ㄵ捡㡥昱愵散㈸㕦捡晥㠴㐲㐲搹㑡㤳戲㡢㉤搷挱㥢㤱摦愷㜲㘴攵㤴㥡㐱㠳〷昷敢摢㜷㘰㙣挶挰扡〱攵〳㙡愳〷づ慡敤㕢搷慦晦㤰挱戵搱〱㠳〷昷慤ぢ㕦㘲㌷㘷ㄵ捡㠴晦㙣攷晥挲摣愵㜶㡥戶搰㘵挸㙤ㅢ戲㉦㠷㘷晣敦㈱晢ち㕢㝦〷敡㤷㥦愶㌱㘶㤳散慢愰㌷挹㥥攰㈱㝢〹㙣㐲昶㍤㈸愳攴慢㘱㝡㕥捤ㅣ换昲㜳㉤㌰㐲昶愱㍡搹改㜳改㔸㕦戲慦㐳㈱ㅥ攱敢敤挴㌲㍢戱摣㑡㠴摡㤰搸㌶ㄴ慤㠰㘷搶㤲㌹ㅥ㙦戰昵て㤱愲㜹㐴昰ㄵ㘱敡㈶攸㑤㡡㐶㜸㈸㕡〹㥢㔰戴㤶愴慣㐲㑥挶攳㍡㥤愲㕢愰ㄵ㡡づ昶愵攸㈰㕦㡡㙥㐵㈱ㅥ攱摢散挴敤㜶攲づ㉢ㄱ扡ㄳ㠹㙤㐳搱㕤昰捣㕡㌲㈹扡摢搶晦㡤ㄴ㥤㐲挴挹㄰㙡㌵昴㈶㐵〳㍤ㄴ摤ぢ㥢㔰昴㉣㐹㜹〰㌹愱㘸扤㐵ㄱ昲〱戵〶㔲㈸敡慦㔳㤴㍥㤷昶昵愵㠸摦㥦捡㤴㝤〱慥戰捡㍤㑣㔷㌸挲㡦搸㠹㐷敤挴㕡㉢ㄱ㕡㠷挴戶愱散㌱㜸㘶㉤㤹㤴㍤㙥敢㕦㈱㘵㘷ㄲ㜱〶㠴㝡ㄲ㝡㤳戲摥ㅥ捡晥ち㥢㔰昶㍡㐹晡ㅢ㜲㐲搹ㅢㄶ㘵㌲昱㥥㠶㔶㈸摢㐷愷㉣㍤昱昶昲愵散ㄹㄴ攲ㄱ㝥搶㑥慣户ㄳㅢ慣㐴攸㌹㈴戶つ㐵捦挳㌳㙢挹愴攸〵㕢晦ㅥ㈹㍡㤷〸扥ㅤ㑣扤〴扤㐹搱㙥ㅥ㡡㕥㠶㑤㈸㝡㥦愴扣㠶㥣㔰昴ㅦ㡢㈲攴昱挴㄰㔲㈸敡愶㔳㤴ㅥ㔵㍢晢㔲昴〶ち挹愸晡ㄸ慥㌰慡摥愴㉢ㅣ㘱㝥㤱㈸㠹户敤挴㍢㔶㈲戴ㄱ㠹㙤㐳搹扢昰捣㕡㌲㈹㝢捦搶㙦㈶㘵ㄷㄱ㜱㈱㠴晡ㄷ昴㈶㘵㈱て㘵晦㠶㑤㈸晢㉦㐹晡〰㌹愱散ぢ㡢㌲晣〹愸㡦愰ㄵ捡㑡㝣㈹㉢昶愵散㘳ㄴㄲ捡扥㠱て㔰戶〹㜹ㅥ攱㑦散挴愷㜶㘲戳㤵〸㝤㠶挴戶愱㙣ぢ㍣戳㤶㑣捡㍥户昵㍦愰㤵昲ㄳ㕦挶愵㠰愹㉦愰ㄷ㈲㝥㈶〳搶ㄱ晥ㄲ㕡收㡤㕦搸愷㝣昵〳昲ㄱ收敦愰戸㤳攲㉥〸昵搳昷㔹㕥㍢昹愳㘵昰晣愴挵㉦扥昵戱㌲愹㉦㠸㡤敢愸㡦㡦搴㈳慣㈵愳扥慦戳搵昷㤵㘵挸晣㘱㠸㌰ㅦ戴㑢㜴㑡攸㌹愴攴ㄱ㍢㍤㤷㜲㡢㍣づ㝥〳ㄳ收愳㜶㐱㜵ㄱ㔴㈱ㅦ㡤て捤晥〲㉡敤㥢㤲㍥昸㈶捥昵〳㔷愳昰㠳㔵ぢ昰㤸㌱㤰㡦㝦〸㕦㈸摦戲ㄴ攴㔵㙣㥤㉦㝥㙦挹户㐴昰㔳昸㌹扡昸晦昰挳㈰㍢㕦㡥搱攳ㅥ昸ㄸ㘱㜴㔸昱ㄹ㝢㠴戹っ扡㍦挹㐶昷㈶换攰昹㈵〹㜹昲㑥㑦慥攱挴㈷昰昸ㅦ㍦㤶㑢㝡昳ㄵㅦ㔸晢搵昷㝥戶晡晥㙤ㄹ㍣㍦挷㈰㡦戱改㜹㜷㉢㥣晣ㄳ收攳㙣〹㘷て搶ㄷ㔲晢㈳捦㤰慡昷攰㠷㍣㑡搷㈳㌰㉡㍥〸昶㙢捡㕢搹㥡昲愶㘵昰晣摥㠱㍣ㅥ㘶㔳㕣㕤攷㘳㘲晣㡦㤷愰戲㈹昹㡡㑦㔵晤敡㝢㈵㕢㝤㉦㕢〶捦慦〶挸戳㔶㑦㝤㝣收㉡昵㤵㤹昵昱ㄱ愵㕦㝤ㅢ戲搵户摥㌲㜸摥扤㝦㈸㍣㈹搶㔷づ捦㍣昸㈷捣〷㤸㐲昵㐰搶ㄷ㔲㝣ち㈹㔴㍦つ㍦㘹慡〷挳愸昸攸㉦㠲㌲㤹愳散挹㙣㑤㜹挲㌲㜸㕥㙥㉦て〴改㘹㤸摥ㄴ㍥ㄸ㤴愶ㅣ㙣㌶㠵㑦昷愴㈹敢昴愶っ㘷㔳㑥挸搲㤴㠷戲㌵㘵㡤㘵昰扣㍤㕥ㅥ戴戱㈹㜶搴㐹㔱㤸て摣昰㍦㥥㜴戲㈹昹㡡捦愷㈲捣㘷㑣戰搵搹敡扢挷㌲㜸㕥挳㉥㑦慤攸挹慥て改㐰㜸㡥㕤摦㐴戳㍥㍥散㠹㄰㤵㔱摦㙤搹敡扢搵㌲㜸㕥㘶㉥㡦㠰攸㘹㉡㍣昳攰㥦㌰ㅦ〵〹搵搳㔸㕦㐸昱㜹㡥㔰扤ち㝥搲㔱㥦づ愳攲㐳㤴〸捡㘴㌶攵㠶㙣㑤㔹㘱ㄹ㍣㙦ぢ㤷㐷㉢昴㜴㥣摥㤴昳散愶ㅣ㙦㌶㠵捦㐹愴㈹换昴愶㥣挰愶昰攱㠴㕦㔳慥捥搶㤴愵㤶挱昳㈲㙥㜹㘴挱愶搴敢㑤攱愳ぢ㘱㘵愶搹ㄴ㍥㝦㤰愶㕣愹㌷愵㤱㑤攱㑤扦㕦㔳晥㥣慤㈹㤷㔸〶捦㥢慥攵㔱〰㥢㤲戰㥡㔲㠴㑣㤸㡦〴愴㈹戳捤愶昰扥㕥㥡㜲㤱摥㤴ㄶㄸぢ㔷挱攴晢㐲戰昶㝥戳㥡㘷捤㥤攲攳㤲搸㐰㠰㥦㠴㥢㥡ㄸ㤱晥摤散敤散㡤〵㝤散㥦愳摢挷搱搸㙦摤戳㡢㑤㙡㐹㤷挳敦慢㘱㈳っっ㝤昸攳㜵㍢㌹㌹敤㤷搵扡㍢㕡扣㕥ㄱ㉦㝥㡢搵搹ㅥ㤳昸ㄲ慦㈰㉦㕦敤敦㜷愶戵㝥㉢っ㍦捦㘵㍢ㄸ搵摣ㅡ敦㡥㍥㜴昷㜹昷捣挸挶㤴扣愳㘹ㄷ搸㤵挱㈷㈰挱ㄴ㠸ちづ摢㝢攲摥晤晡ㄷ晥ㄱっ晥て戵㈸㜸㜱捥扢慣㤳〷㝥摣〲㉥ㄵㅦ㡥搰ㅦ㔵㡡捦㈶㈲㐸㘴捥㤴戳慣搰㝢㝥㝡㘷戱㘵昰扣摢㕢㥥㔸搰㤳㙢㤱攰㤳ぢ晣㡦㍢㔷㡥㠹㝣挵ㅢ㝤扦晡㑥换㔶摦愹㤶挱昳㠶散戵昰挴㝥扡敢攳㘳〰愹㙦㤱㔹ㅦ敦㥡晤敡㥢㥦慤扥㜹㤶挱昳㥥㘹戹㤷㘶㝤攷挱㌳て晥〹昳㥥㕡挶晣ㅦ㔹㕦㐸扤㠰扣㡣昹ㄴ晣愴ㄷ愵ぢ㘰㔴扣ㅢ㡤愰㑣㈶搵㠹㙣㑤㘹戶っ㥥ㄷ㌹换㍤㉡㍤戹愸收扤㉡晥挷扦戳㘰㔳昲ㄵ㙦敤晣敡㙢挸㔶摦㑣换攰㜹ㅤ戲摣昰搱昳ㄲ昶ㄹ〷晦㠴㜹攳㈷㕤㕦捡晡㐲敡㘳攴愵敢㜵昰㤳敥晡㌵㌰㉡摥㌲㐵㔰㈶戳敢㌵搹㥡㜲扣㘵昰扣㙦㔸㙥愴攸愹捤㙡㡡㘲㔳㜸㐳㈵㑤㔹㘱㌶㠵㜷㐵搲㤴㘳昴愶摣挸愶昰㔶挴慦㈹㐷㘴㙢捡㌴换㤰昹㍥摦戰㑤㝥㈱敦㔷㝣㈷愷扣㔰慦捣㝣昷㤸昳慢扢㈱戴戸戰㥥扢搵㍡搷㥢㍦㝡换㑢㙥㜹㘹㙢㤳㙣昵㉡挱㙢挸㕡昰扢户攳昱㑥㍤扣㝣慣扡搱晡㥤挰㜱㜸搷ㅥ㕦ㄲ㘵扦晥捡㤰ㅣぢ〷敢㈷戵攰㝤㔸㥤敡挷㈵愷㈵㘳㜵㐵昸㐹挹ㄴ㝥㠷戸昹户戰㕦ㄲ㥢敦ち㜸㙢㠲㥢ㄳ扥㘳㌷捦㜷摦ㅢ㌷戴㘵扥㉥㑢㝢㍤愱挳㠷晤㝡捡㍣扥扤㙣敢㜶㑢〶㙦挱㌸㜰㝥㕤㙦㉥㑦〱挹㍣㔵㡤㌸换㌶戰㑤晤扢挹摡㠸扤扡昸㘷ㅢ挰〶㙦㠷攰敦㉣㉡戳ㅦ㔸㐸敦㠰挶㔸㠱㐶㡢挰㕥っ攴㌹っっ晡捥㔳ㄳ㝣㝤摤挳㐲昴攵昸戹㤷㉡捤て㙦ㄸ㘵攰㡥㠵〷捥愱敤㔰㐷㔱㕥㝥㤸㜷㡥ㅣ攱愵㘱挵摢㐵搶ㄵ㝣〰〹㙦㍦㐶晢搶扤〶搸攰㐳㄰㑥㍦昰㡦愷㡣㠷愱搱敡㉦攴㥤㔹㘶㠰戸㥢㜲㌴㝢㥥昱ㄳ戴㥤㍢㌳㙡搳慥㝡㜰㜸愰晣戸ㄱ㡡户㔹ㅡ〵挳㝤㥢戱㡥昵戹㈹㜸摣摤㠴昰敥挸㕢㍤攵㥤㤴戸㘴㑦昳㔴㠵慦换愷㔸㥥㍤㌳㔹㘵慦晥㑥㤵挶㙡〴㜹昶㉣摤㔶摥ㄷ㘹㙤㉤昷㜵扣㥥㕥摣㙤㝤㡥㉡捤㌱敦㜷㌴㍦㘵扥㝥㕥昲晡㜹挵敤㈷㕣㡥扣搵㘷摥搲㘸㝤敥敤敢昲㜵㤶㜷昷昹㑤户㑢挵扢ㅦ扤捦攱㘱㔴㤸㈳㠸昷㉡㕡ㅤ㍤㝤敢搸㐸㠷敥㍡摥愳㑡敢晥㜰扡挴㈷捤㉢敦㍣㌴㍥㜶昳㜵晣㍥扤戸㜹晤㠰㉡捤㌱敦㈸㌴㍦㕤㝤晤㙣昲晡昹搴敤㈷㍣ㄵ㜹慢捦扣㘹搰晡ㅣ昶㜵昹㌹换扢晢晣㠵摢愵攲晤㠵摥攷昰㜱㔴㤸扣昲㙥㐰慢愳搸户㡥㙦攸搰㕤挷㜷㔴㘹摤㍦㠱㉥昱戱㜹つ昳㡡摦慡㘳㈶㤲㕡ㅤ〵扥㜵晣〴㔰㐶ㅤ扦㔰愵搵挱㍢〲㔷ㅤ〹㉡捣㝥捣㐶㔲慢攳攷敦晣㔶挶㝣㕣㡥㘷搴㔱㐸㤵㔶〷㉦昵昵㍡ち㜸晤搹摥搵㉦㥥搳〵㍡挵㙢愲㉤㉤搱〵㐵昱㥡愶㔸昳捣㔴㐳㔱捤㕣㕣敥攳㌵戲昸㐷〲昸㘱㘲愳ㄳ㙡攱㜲挴㡦㍡挵㙥慡戹昰㝥攳摢搴㘲戶换ㄹ㜱㕣㈲㑡㌲㥡捡换㐵改戲改攷㜳㕦㍦㘱户ㅦ㕥㔱㙦敦昶ㄳ收挵愱挵㈲慦〸㌵ㄶ㌷昹扡散捡昲敥搱戰㡢摢愵攲挵愳捥愲攲昵㥤搶搶昷㝤ㅤ敦收㙤㙢て户攳㌰慦收慣戶昲ㄲ㑥㙢敢㐶㕦㤷㍤扤㙤摤摢敤㔲㕤㤳搱搶㌰㉦搳慣㍡㜸㙤挶㍡㠲扤㔰挸㝢摥㝡摤户捥摥挰〶昷㠳㜰㥦户昶捦愸㤷㤷㜶㍡㐷㠵㍣㙦攷㝣㐱挱㙢挸慤晣㤷っ〷愰㈱敡づ㔴㐶ㅦ挶敦㤸攳戰攴㠷愷㝢㌶挳㈸愳㤶㘷㝡挱晣㕥挷昰戴㉣㤸扥搴㍥㙣㘳晡改ㄸ㥥㌳〵搳㥦㕡㥥㉥挵捦〰ㅤ昳㤴㡤㈹愷㤶攷㍦挱っ搴㌱㍣㥦㠹㥦㐱搴昲㔴㈶㤸挱㍡㠶攷㉡挱っ愱㤶愷㈹挱ㅣ愸㘳㜸昲ㄱ㑣〵戵㍣敦〸㘶愸㡥攱挹㐳㌰〷㔱换昳㠶㘰㠶改ㄸ㥥〷〴㜳㌰戵㍣〵〸收㄰ㅤ挳㌵㕥㌰挳愹攵昲㉥㤸ㄱ㍡㠶㡢戶㘰㐶㔲换昵㕡㌰㤵㍡㠶㡢慥㘰慡愸攵㝡㉢㤸㔱㍡㠶㡢愶㘰㐶㔳换昵㔲㌰㘳㜴っㄷ㍤挱㡣愵㤶敢㥤㘰挶㘹㤸㄰搷㈷㙡㡢戸㥡㈹慥㍤㔲攲㔰慡戹散㐸㠹挳慣〴㌳㡡敢㡡㘰挶㔳换㈵㐵㌰ㄳ㜴っㄷち挱㑣愴㤶㙢㠴㘰㈶改ㄸ捥㜹挱㑣愶㤶搳㕤㌰㠷敢ㄸ㑥㘲挱㑣愱㤶昳㔷㌰搵㍡㠶㤳㑥㌰㔳愹攵㕣ㄳ捣㌴ㅤ㈳〳ㅦ㡤㜷摦㠳㜲〲㘰㡡攳㘵㌳㐸攰ㅥ㔴㠶扥〷挵㈹㈰愸愳㑣㤴っ㝥愲㡥㐶㥥㔵㜱㘹て㜳ㄲ㜰改㌰㡥㈱㉡愴㘴昸㌳㙦摦㜸㈱ㅤ〸㜳ㅡ㠸慦攳㠸捡㔷㌲〱㠸㍡ㅥ㜹晢〸㜳㈲㠸慦ㅡ愲㐲㑡愶〰㔱㉥㕦㥣ち攲㉢㑡㔴扥㤲㐹攰㐱㜱㌲〸慡搶㐴挹㌴㈰慡づ㜹晢〸㜳㍡㐸㡤㌱愲㐲㑡㈶〲㔱昵㍡㡡ㄳ㐲㔰㌳㑤㤴㑣〵愲㕣敤攲㤴㤰ㅡㅢ㠹捡㔷㌲ㄹ㍣㈸㑥ち㐱捤㌲㔱㌲ㅤ㠸㙡㐲摥㍥挲㥣ㄶ㔲㘳㥣愸㤰㤲〹㐱㔴戳㡥攲挴㄰㔴挲㐴挹㤴㈰㙡戶㡥攲搴㄰搴ㅣㄳ㈵㤳㠲愸ㄶㅤ挵挹㈱愸愴㠹㤲㠹㐰㤴慢㡦㥣㄰搲晡㔶愲昲㤵㑣〵て㡡㔳㐲㔰昳㑣㤴㑣〶愲收㈳㙦ㅦ㘱㑥ち愹㜱〱㔱㈱㈵搳㠱㈸㔷㡤㥣ㄶ攲敢て㐴攵㉢㤹㄰㐴㥤㡣扣㝤㠴㌹㌱挴搷㈹㐴㠵㤴㑣〹愲㑥㐵㍥㍤㔶㌹㌵〴㜵㥡㠹攲昰㤷晢戸搳㜱㔶攳㝤㥣ㄸㄷ戲〸挷扣㤸㑥捤㌴㠵㌹晣〵㜸㈶ㄲ愸㡢〳㕦愰㈷敢搰挵搰㉡㡥㜶㌱㥤愴㥢㔸㐱㤸〳㥦㕥㜰慢挸搱㉥愸昹㍡敡㕣㘸ㄵ㠷戸㤸收敡㈶㘹㈱挷戵㤸㔲㤹愶㌰㠷戸攵㥢攳㕡㔰㐹ㅤ㜵㈱〱ㅣ攲ㄶ㡡攳㕡㔰㜳㜴搴㥦愰㔵ㅣ捣㘲㑡攸㈶㘹〱㐷戰㤸攲㤹愶㌰〷戳攵㥢㈳㔸㔰㑤㍡敡㌲〲㌸㤸㉤ㄴ㐷戰愰㑥搴㔱㔷㄰挰挱㙣愱㌸㠲〵搵愰愳慥㈲㠰㠳搹㐲㜱〴ぢ慡㕥㐷㉤㠵㔶㜱搸㡡愹㑥㌷㐹㙦㌸㔶挵㌴㈳搳ㄴ收戰戵㝣㜳慣ち㉡慡愳慥㠷㔶㜱㠰㡡愹㐶㌷搱㜷㤸㘳搵㜲挰〱㉡愸攳㜴搴ち〲㌸㔶㠹㌲㙥㐰〲〳㡢愳㔴愰㐷敢搰㥢愰㔵昴㉡㙢晦㑡㈴ち㌹㄰摢昹搹〸攷戹っ扦〰㌰攲晣㤹ㅡ㍥愱㈹㡥昳㔹户㍣昷づ挶昹㐳づ捤摢㔹晦㜸戴㑦ㅡ戳㝤㕡㤳挶㜶㐹慢愴㑣㌷昳㘵敤搱ㄹ㑤㌱㐲晡㌸㑥㜷捡戴〸ㅥ㤳㤹昳㌹搰搳敦㜱扣昹㉣捥㙥㈰扦㡡㉥㔲㌹〳㡢ㄴぢㄸ㌷㠳つㅥ㜸㐰㙦愷㈴慢㌸㈵㠵戴㔵㐸㈸捥㉦挹晤㠵㌹捥〸挹摤挲ㅣ㐷扥攴㙥㘵㡥㘳㔵㜲户㌱挷㌱㈹戹摢㤹攳搸㤳摣ㅤ捣㜱㡣㐹敥㑥收㌸㉡㈴㜷ㄷ㜳っ戱攴敥㘶㡥㈱㘶搸㡣㝢㈰愴㜹㑥捡㙣㉤攳㉣昸搵㐸㈸挶㔹㑥敦昷㕡〹㘶ち搹挱ㅣ攸㈱㜶敢慥㥣㡢㤵㜰㠵昲挶㝤㔶挵㜲扤㈴㥣㔱㝢扦搶ㅣ㈵摣㔱晢㠰慥ㄵづ愹㝤㔰搷ち㤷搴慥搱戵挲㈹戵て改㕡攱㤶摡㠷㜵慤㜰㑣敤㈳扡㔶戸愶昶㔱㕤㉢㥣㔳扢㔶搷㤲㝢㔲㔸慣㠴㘳摡搷㈱换㐳慥㙤挸戵㥣㝢ㅥ㐳愲㌴㍦㑣ち㘴㠲㍥捥㝣㈸捣捥㑢晥〹㌳捦㙥㑢晥㐹㌳捦づ㑢晥慦㘶㥥㕤㤵晣㔳㘶㥥㥤㤴晣摦捣㍣扢㈷昹扦㥢㜹㜶㑣昲㑦㥢㜹㜶㐹昲捦㤸㜹㜶㐶昲捦㥡㜹㌶㥥㜹㥣㔳搸㘲ㄹ㕦敢㤱㌰愰㔳㠶㤳㘲㔶戱て㠲搸㤰㐶㌸㈹㐱戰㔷㠲㜸㉥㡤㜰㔲㠲㘰㍦〵昱㝣ㅡ攱愴〴挱㥥ぢ攲㠵㌴挲㐹〹㠲㕣〸攲挵㌴挲㐹〹㠲散〸攲愵㌴挲㐹〹㠲㝣〹攲攵㌴挲㐹〹㠲っち攲㤵㌴挲㐹〹㠲㥣ち攲搵㌴挲㐹〹㠲㉣ぢ攲戵㌴挲㐹〹㠲ㄴ㜳㐰ㄹ晦㠰㔰愴㔳㜲慦㌳㐷敡㈴昷〶㜳愴㐹㜲㙦㌲㐷㑡㈴昷ㄶ㜳散扥攴摥㘶㡥㕤㤵摣㍢捣戱㕢㤲摢挸ㅣ扢㈰戹㜷㤹㘳㜳㈵昷ㅥ㜳㙣㥡攴晥挹㥣㌴〸㙤㌴晥㠵ㅣ愷戰㑣㘳㘹ㄸ戵晦搶戵搲㐰㙡摦搷戵搲㔰㙡晦愳㙢愵挱搴㝥愰㙢愵攱搴㝥愸㙢愵〳搴㝥愴㙢愵㈳搴㝥慣㙢愵㐳搴㙥搲戵搲㌱㙡㍦搱戵搲㐱㙡㍦搵戴㘱㜶㔴㈶敦㘶㈴㡣捦㈸戶㐰ㄴ㠷搹㔷㌱㝣㑥摤㝦㈹扥㄰〳扢㉢搳改㑢敡扥愲昸ㅡ愲戴㌴捣㉥㡢攵ㅢ㉡扦愵昸捥戴戰摢㘲昹㥥捡ㅦ㈸㝥㌴㉤散扡㔸㝥愲昲㘷㡡㕦㑣ぢ扢㉦㤶〰㥥㤵ㄹ㡡㈲て〲昵㤰〲戱攴㔳㔹㐰㔱㘸㕡㐸㠳㔸㠲㔴㜶愲㈸㌲㉤愴㐲㉣〶㤵挵ㄴ㥤㑤ぢ改㄰㑢〹㤵愵ㄴ㕤挴㔲㐸㑡昶捡㝥晥㤵㑢〲㥥㠴昹㝢㉡挱戸晣㝥㑦㘹摣晣搹㈷戱㈵ぢ攵〲挱㝢〱戱㍤㑢昵㜱㐱㡢㑤ㄵ㘵挸㑣愶慦㈴㍡㕢㈶㕥㝡晣慦㤷ㄱ戲ㄱ㤰㥢〱搱挲ㅥ搹扢挲ㅡ捣换㠸摣㔰收㌵㐴㌰〴㥥昲挷㔷㡦㌷挲㐸㜰㍢㈶搶㑦㈷㈹㜹挵㈱㐵㈲㠳摢ㄱ㍣つ攰敤ㅤ戰㤳㌴挱ㅣ㝡〲摥〱㤸攰搴ㄱ㔳挶㡣㥡㙡散攸攰㥤愴㠹攷搸ㄴ晣㑥㜴捥㤶㜴㜵挰㑥搲〴㜳っぢ㜸㘷㠲搹㤲㕤ㅣ戰㤳㌴挱ㅣ敢〲敥〶㡣摤㤲㕤ㅤ扣㤳㌴昱㥣っ㠲敦㑥攷㙣挹㙥づ搸㐹㥡㘰㑥ㅡ〱敦㑥㌰㕢搲挳〱㍢㐹ㄳ捣挹㈵攰㍤㠰戱㕢ㄲ㜱昰㑥搲挴㜳昲ㄱ㙦戰㈵㐶㑦〷攸㈴㑤㈰㈷愸〰搹ち㘳㙦〷攸㈴㑤㈰㈷戱〰搹〲愳㤷〳㜴㤲㈶㤰戳摢愹扡户〳㜴㤲㈶㤰㉢㠰㔳昵晥づ搰㐹㥡㐰慥ㄲ㑥搵〷㌸㐰㈷㘹〲戹㝣㌸㔵㤷㌹㐰㈷㘹〲戹挴㌸㔵昷㜵㠰㑥搲〴㜲ㄹ㜲慡敥敦〰㥤愴〹攴晡攴㔴㕤敥〰㥤愴〹攴ㅡ收㔴㍤挸〱㍡㐹ㄳ挸㜵捥愹㝡㠸〳㜴㤲㈶㤰ぢ愰㔳㜵㠵〳㜴㤲㈶㤰㡢愴㔳昵㐱づ搰㐹㥡㐰㉥愴㑥搵〷㍢㐰㈷㘹〲戹挲㍡㔵て㜷㠰㑥搲〴㜲ㄵ㜶慡ㅥ改〰㥤愴〹攴㑡敤㔴㕤攵〰㥤愴〹攴ㄲ敥㔴㍤摡〱㍡㐹ㄳ挸㘵摥愹㝡慣〳㜴㤲㈶㤰愷〲愷敡㐳ㅤ愰㤳㌴㠱㍣㐷㌸㔵㡦㜷㠰㑥搲〴昲㍣攲㔴㍤搱〱㍡㐹ㄳ搸挵〶捡攴㥡散〰㥤愴〰㐳㘱㤸㜸㡢㠲㘱㘹ㅥ㈱慥㥥㙥つ搷㐷户㠶㡢愰㕢挳㤵捥慤攱㕡收搶㜰挱㜲㙢戸㉡戹㌵㕣㜷摣ㅡ㉥㌰㙥つ㔷ㄲ户㠶㑢㠶㕢挳戵挱慤攱㈲攰搶㜰戶扢㌵㥣搶㙥つ攷慦㕢挳㠹敡搶㜰㐶扡㌵㥣㝡㙥つ攷㤸㕢挳挹攴搶㜰搶戸㌵㥣ㅥ㙥つ攷㠱㕢挳〱敦搶㜰㘴扢㌵ㅣ挲㙥つ挷慡㕢挳㐱改搶㜰昴戹㌵ㅣ㘶㙥つ挷㤳㑢搳昹晦〰慤㔳ㄷ㄰</t>
  </si>
  <si>
    <t>㜸〱捤㕡ぢ㜴ㄴ搵ㄹ摥扢挹㙥㜶㌶〹搹㉡攰愳㠸攱搱愳ㄲ捥捡㈳扣㐴㡡㜹㈷㤰〴㈴〱㙣㑦㜵㥤散捥㈶㑢㜶㜷攲捥㙣㐸敡㈹㡡㈰愲ㅥ挵㉡㉡て㝢昰昰昲㐹昱㜵愸㝡㡥攲㠳㉡ㅣ戱挵户愸㈸戵㔵㕢㤵㤶愳搶摡愳㤶晥摦㥤㍢㥢捤捥㑣愰㐸捦㘱㘰晥扤昷晦晦晢捦㝤晣昷晢晦㍢ㄳㄷ㜳戹㕣㐷攸挲㉦慥㝣ㄴ㠶戵昴㙡扡㤲〸㔶愹昱戸ㄲ搶㘳㙡㔲ぢ㔶愴㔲㜲㙦㘳㑣搳昳㐸挱ㅢ㡡㤱㕣昳㠴戴搸㉦ㄵ㕦愸㕢㐹㘹愴攴㜱戹㝣㍥挹つ㉢攲づ㤸ㄵ〹慤㈴戰㈵搲㜲㐹㕥㈲㐵〵㐴收㔵㔵捥㘹㕢㐴て㘹搱搵㤴㌲戶㜴㠱㘱㙡挶㤴攰挴攰戴挹攳㠲攳挶㤶㔶愵攳㝡㍡愵捣㐸㉡㘹㍤㈵挷挷㤶捥㑤户挵㘳攱搹㑡㙦慢摡愹㈴㘷㈸㙤攳㈶戶挹攵㔳挷㤷㑦㥡ㄴ㥤㌶㙤㙡㤱㡦散㌶㔷㔵搶㉢昱㉥戲㜶㘲㙣㑡㘴戳戱慡㜲㙥㑡㠹㥥ㄸ㡢ㅥ捣㐸㔹戵ㄲ㡥㘱敡ㄴ㈵ㄵ㑢戶〷慢㉡改㝦搶㝣㔰㙤㑡㜰㑥㑢㙢㑡㐹㐶昸扣㈵收㠴摢ㄶ挸昱戴攲㑤昰慥昸ㄲぢ攴㔴戳㥣㔰㡡ㄳ昳㌵㘵㥥㥣㙣㔷㔰昳㈴敡搲戱㐸㍥㉤㘶摥㜹㜶㡦㄰㔳ㄳ㥣㔳㔵㔹搵㈱愷㜴㙥ㄲ搳㘶慢捤㥦ㄴ攴㥤攰摡扣㡥〹㘱㠵挲㔱昰㌴慣愶攴〷㈹㈴攲㉤㈲㔲捣摢㤴昲㐶愵ㄳ㔸晥㤷攴㘸搹㑤愰攸づ挹敥㔰㥢㍢ㄴ㜶㠷㈲敥㤰攲づ㐵摤愱㜶㜷愸挳ㅤ㡡戹㐳㡢摣愱㑥搲㌱㉦㕦㐱㠱㕢㕣㝢㔷㉥扡㝤换捥敡晡つ敢摡㔶敥㝤慡扥㥢挱户戸㤳つ愲㠲㔴㐲挴ㅢ㈰搲慦ぢ攳ㄹ晢〷㜵〱摤昸昸挳㤱㕢扦㕣戸敢愲昵㑦㜷㈶摦戹敦㥡㥢ㄸ愶㤷户㍦〵敤㑦㐵晢挱戹敤㈷㌲昶㤹㘸㥦㘸㔸㜶慤晥搸晡捡慤敢㐶て摥户戱㜹ㄹ㠳㐷昳昶㐳搱晥㌴戴㍦㍤户㝤㌹㘳㥦㠸昶ㄷ敥昹愴昵ぢ摤㕦戳㘵昲昴㥡㔹〷挶㑦㉥㍡㤳㤴ㅢ㘹㍤㠲捤㡡㝥㐲㕣搶㠳戵戰㕤㑦摢搵挷㝡㜹ㄲ㠶昳㔴㉢㕡㔸㠲㘷㌵㈴㈳㑡㡦㤷㑡攴㜱㐵㠹㉡㌵愹㉢㍤㝡戵慣换〵㠹戹㌲㌹愵㉥㤱㔲ㄹ㙦㘵㤴搰戲㤸昳捣搶㝥㔱㈳ぢ〱㕥捣戲㔲挸ㄹ㠶㈵㐶挰㤳㤷㙦㔰㥦搷づ㠱敡㘵慤㐳㤷摢攲捡攸ㅣ㤷挶慣搱扥㤸慦挷攲㕡㤰㑣搶愵搴㜴ㄷ收昳㠴搹㈱㕢ㄲ㈶挸㍢㡣〸挷㑢晣扡㕣㠱㡢愴戳攸挷捦㠵ㄲ㠴戴扣㐷㈰改㤳ㄵ㡤愰捡挵㘲愳㔴愷攴挵戴搱晢ㄶ㜸㐲㤰㌰敥㔸㔰㡥㐰㉥㍡㈹㍡㈵㍡㝥㝣㘴搲㌸㜹愲散挱收戱㕤㕥摢敤ち㕦㉥㑡㉣㡣㈵㈳敡㘲慥㔰㤸攰㥢戳㔲㑥㐶戴攲㐴㑢㡣㉦㜷㌵〰扥㌰㌱㔷㐹㠵㘹㜱㘳㜱挵㥦攰㥢户戵户㑢ㄹ㔶㈹㙢㑡摦晥㉦㡢ㅡ挶㉡搵㌴㔹昸戱扤戰㐵㤷㜵攵捣㕣㔹㥦ㄱ㑢戳ㄶ挲㐱㐵攳ㅤㅣ㥥摢㡣㝢㘱㐵㑦捣㄰㥦㤵㈳㈶㍣㔴摢㥣愵戵㈹攵㡡㡣搴搲愳ちち㜲摤ち攴㤶㔱ㅡ㈲愳㕦㠴㘴慡愶㈴㜹昷捡ㄲ㜳㘳攱㑥㈵搵愲㈰㐴㉡ㄱ㍥搴㈱㄰㈹戴㌱挲㡡㔶㌶㈷㐹〳㈵㐰㡥㡣捣收㐶㙢㝡㜴㐲㜳㈵㐲晤愵昰愴昷戶挲愵㠷昶㔳㌱㥥㐹㠲㌳晡戱㙢搵㜰㕡挳昶㐹愹昱晥㤲㡡㐸户㑣捦㡣㌴愹ㄱ㈵㍦㉦㉦㍦㍦摦㐵㌷㔱ち〰㜹戴愷挶攴散ㄸㅥ㘷㘰㕢㌳㘰㍤换㉦㠰敢㜶扢㉦ㄳ晦〷ㄴ㥥敢晣愰㍥愷挲㔴攱㌱攷㌸㉢㘷扣づ㥥〷摤搳晢㙦愰攰㍣㥡㜴㥡摣戸㠲摤攵捥㐵㠴慣昱昵㌹ㅢ捣っ戰㘱戲愶ㅡ扢〰摡〳㡣㠶㥢捤㌸搴晦㔷搹敤㍥㔵㡣扥愶㥢戶㘵㍤㙤搹戸㤲ㅡ㜰ㅤㄸ㝡㈴㡤〴ㄹ〵㌲ㅡ攴㈷㐴㍣敦㄰㐰ㅤ敢挴㈳ㄷ㉣攸〶昸㠷㐲㉥ㅦ㑣㈲捡㝡昶㤳〹挷昵㠰〶敢㘱扤㥥挵戱㠸摥攱敤㔰㘲敤ㅤ㍡昱㈸㌵昴昹戰㔸㠸㡦〰捤慢㈹㌷扣ㄱ㑦㤰捥〵㌹て㘴っㄱ扦摦挵㤱搴敢㤷挶ㅡ㔵㠶㤰捥㌳ぢ㐴㜴㉢捣㥥て戱㌴㠰㡣㈱ㅤ〰㕥㑡ㄳ㐱捡㐱㈶㠱㑣㈶挲昶搰㜰㌰㉢扣攷扢愹㠰昱慤㈴挹㤳㜴愳㤷㜱摥换㘹㘸㜰〱挸㜴㈲㔹扤㥣㐱㔵敦㑦㠹㜸㑡攱㄰㝥挶㤰㐲昰晥〲㜵慤晤慤㠰㔸ㅡ㐰挶㤰㝥昰晥搶挰㐰㉤㐸ㅤ〸㔶㤰晤㉥扢扦㍢㐴㝦昷㤳攴㑥扡晢㘶㜵㌶ㅡ㌴㠲㌴ㄱ挹敡敦ㅣ愳捡戰㄰扣㤷挸㔳慣扤㥣〷戱㌴㠰㡣㈱挹攱扤㕣〰〳ぢ㐱㉥〱昹ㄹㄱ戶㌵扢㤷㕢㐴㉦㤷㤳攴户㜴昷昵昲ㄷ㘸㜰㈹挸㘵㐴戲㝡㜹戹㔱捤㠷慢搸戹㝡㈶ㅢ㐰摥改㙦㔴攵㐸慤ㅣ愶㌳㐴㠱㌸㐱昸慡搴㐴ㄷ攵㈸愹〰㌴慢〸ㄸ〹㜰扢㘳ㄱ㈵攵〳愳㠵づ㉥昹㜴㠴搰扣㍣慣㘸㤴㝣攴戹㍣㥥㐲㥦摤戳ㅡ㑣㕢愳挵㍥捣㍥ㄸ㌵㔸散㝦㝥昱搴㤹㌸昸昸晤㝣㜶㘴㉡㑡㙤㐴㍣㈳㠹晣て㔰㡣搶㘷㜲愰挹挲攷戲攸㠲㤸戲ㄸ戰㜸戶㔵㐴㘷㠰慡戴愶慢㍣㈳ㅢ㙥㤵㔷慢捤慡㕥ㅤ搳扡攲㜲敦㘸ㅢ戱㈱㔹搸愱㈴〹愳㔳ㄴ搵㡥愶愴㜶㜵㈹ㄱ㥢㍥戶愸㘹㑡㈱ㅡ慡㑦㠶㠰㐸戳㐸晥挸攳愰㥢搱㜵㝣㘰㡡㥤挲晣戸㕣っ㤰捡㌱㈱㑣〵挰〶㤲㝦㌶摡攴㐶愸〰㜵摣ㅥ㙣搹〱攲㐸晦愸㠸ㄶ挵〹㘳〹つ扦昴㈴㄰㉤晤㠹㥡㘴摡㐸挳扤㠹㤶づ㜵㜱昲ㄴ戰换晡愹晡つㄶ㘸㠹㔱捣㌴㉡ㄴ㈲戴㍣挳㜰㘶㘴ㅤ㤰㤷昵㤹ㅥ㤲㉢攱㑦㉡愰〱攲愶㔱づ㜷づ搸㜸〰〲㠴㡦ㅤ㥢㤶捦㠸㔰ち㌵挱愰㕤㑣敡㉢昲扡〷㔱攱㤸攲㍡㠰扦㈴㥡㜱晤搶㤸ㅥ㔷ち愳摣扢㜹搹ㄷ愵捥㔱慡ㄶ㈹㠸戶㜶愴ㄴ愵扡㌸㕡㤷㡡㐵攲戱愴㠲㙤㌴搸㔰㙤㔴摡㈹㉤㥢慢㙡㌱扣敦㈸㡥戶愶攴愴〶〰㐹㠶㝢㑦改㔷攳ぢ攳㠹㔶挶㤲ㅡ㍤㠶㙦㌷㤴㑢愲㤸㉥㐲㠶㜴㈲㔹㈷㜷㘹㈷㠵敢挳㑢㡤㡢晢㍦㜳㌳户㥢昹摣扥攳摣〴挶㈹㠸戰搲敤㥡㐰㘶摤㈰〴㜳戴㈷㍣㠸摦挷㥥㕤愱㕦㐵晣ㄵ㠶挸㤶昳散㜰㌷㤳㜳挲戳愴㜶戴改㈰㔲㕦㌷扦愱敦〴昵〳摥ㄴ㜹挶㤰戵〱㌶㈷昷愱㑣㤲㌷㠴㤴〷ㄹ捥〲ㅥ捦㑣昹㥡愳㤶敢㠰晥㈸搷㠱㉦づ敡㉢搶㔲昲㕥ㄴ㙤㤴摢㤴㜸慤㥡㑡挸晡㈰愳㠲㝤㤵㤰攳㥡㤰搱㍥㑣挸㜰㉥扣㥢㘹〹换㜱挵ㄷ慤㐸敢㙡㔳㉣㈹㐵㠹㜰てㄴ㉣戹㠷㔸㜲て㘷ㄵ㐵攷攱㌴㘶㈰〷搹㔲摢攵㔴㑣敦㐸挴挲㍥㔴㜰㘲㍡㈹扣㤲戶㍢〷ㄴ㥡㔰㕣㈶㌴㤷收挰㡢㜱愰愷挵づ㔲晣挳搴㘱昱挹㜷摤捣㑢晦搸㜱㘶挵㉥挶㜸戲㈳㉤㈲㙢ㅥ挴㘹㡡〹㐴改㍡㙣扥〶㍤㝣ㄵ㜱っ慣㐷づち戱搴㈹ち愸㌰愴㥣挸㑣㜲㐲㝤㥣㔸㔲〲ち㐸㌴ㄱ敥〱㙥㘶搸㐰摥挹㑤㈵愹㠰〹搰挱㐰㈲捡戹㉡ㄵ愰捥㥢㈰㌳㐵攸㤰扡〴㠷㄰戲慦㐸㍣敡㌵㌲㔲愰愴㡢攷扥㜶扢㤲㈱㕦攵㤹㜵㡡ちっ㠹敢ㄸ扡㌳㔳挰㍢㘰㌰搰〵扡散愶〰〹㉥敦㘱㕡ㄴ㔰㘱ㄵ㐴㙣愶愰㥢搸搲㘲㈸搴㄰挹㥤〲愴戲摣㔴てㄵ㌰〵㝣戰挸㙤㌹户㔷㜰㌸㜷㌶㔵㡣攱㈱㔵戶ㅤㅥ搲㕢㍥扣㉢愹挰㤰攷昶ㅢ摥慦㠸㜱昴ㄵ㐶㍥捣㥦扥㐴ㄴ㔰㘱㐸㝦㙤㠶㜷ㄵ戱愵慢愱㠰愴㌷㜷㜸挸㠱戹愹愵㔴挰昰㜰㌳㈴挵㥣㝢つㄵ捣㡢㈱㑢收㉢扣㡣ちㄸ㌰慤㜰㕦㤱搷ㄹ戲㘳㘳ち㤰㠷摢㑥挱愵挴收㔳㜰㉤ㄵㄸ㤲攸㝥㔳㜰ㅤ㌱㡥㍥〵㤷愳㉤摤搲㑡㔱㐰㈵㈰ㄳ㜱搳敤扤㥥挸㡦慡㉡㐳挶㥢改㠶〸摥つ改扤摥ㅢ㠸㍤㠸搸㔹㈷攷㐰㥢㘸㈳摤㐸〵晥㈶㌸㘰㈶㐹搲㑤㘰摤っ戲ち攴ㄶ㈲㠱〸〸㙡扦〶戹ㄵ攴㌶㤰搵㈰户㠳摣〱㜲㈷挸ㅡ㤰戵㈰敢㠸ㄴ㝢㑢ㄴ晡挱っ㝢搷慤挵昵挴㑣㉡搳戵㑦晣ㅥ㥣昹昲㕥㕣㥦捦㘴㠸ㅤ㝣㠰敢戹㠶㐱㍣㡢攸昷愸愰㠳〷昸愳㠰㥦ㄶ扤㌷慥㐸扣㠸昷愴㐶〹〷〹㐳㑣愱㕦㑤搱㉢昷晣摣戳㜱愶敤〸㌲㔵㌸㌸攷㑤〶㙦〶㐹〷摤㥥〸㥤㤴ㅣ摢㘳〴㝤攷㜱戴挱攵晤つ㤱挱㑤戱㜰㑡搵搴愸㕥摡㐲㠹㑢㈹㕥㔸㐵㕤慥㜱ㄵ㥥㌶戲㘸晢㑣っ㉣㍦㠹慦〵摤㌸攲晢㍢㤳㤴ㅤ昲摥㜸㌴捡收ㄴ㍣㑤㉡㈸挰㘳戸㝢搲慦㙢ㄴ捤㘲〰㐸㠸挶搲〶㈲挵㜹〱愰ㅥ晣㐴㠲㥦㐸昰㡡〰㌰㤰戳㌶㠲㔵〲㤶〹㝡搲㘶戰戶㠰㙣〵戹〷㐲㘰ㅦ㜷㠳㝢挱扡て攴㝥㤰〷㐰ㅥ〴搹〶㠲戳愳戴ㅤ攴㈱㤰㠷㠹㤰ㅢ㜴搱て㉥㉦攳㈸㐷㈵改ㄱ捥㌰〸〳捡㘱愹㔹ㄳ㑤〵㈶ㄸ㝣敦㘳㐴ㅣ㘷㡤捤㈶㌵捣㕣晦㤱〳〰㜹㌷㜷㔰愱戸㈴〰戰换ㄹ㌹愰㡦戳㥥愰〲晦㡥㄰㌰戱捥㜶〳〰昲戸挹㥤搰㝦〶攴㔹㤰攷㐰㥥〷搹〵昲㝢㤰ㄷ㐰㕥〴搹㑤愴搸换㌸散愱㥥敤搶っ戰挷挷㍢㌹㙢扣ㄲ扣〴づ挱捡㙤㠷〶昰攳㡢晡㌲ㄵ㘸㔱慦愲㥦㥣愱㕤㙤戲昶㔱㠱㝦攲〸㉣愵ㄲ㙦昵㉡㔸慦㠱扣づ昲〶㤱挰㌵㐴㜰㤵〰搶愰㜵昴㝤捡㐱㡣㌴愵㌷㠹㤸ㄷ〳㠸昱〱㥤㤷㌵㈰敦摢挴㜵㕥挰㜳㙣㐷〹㝣攳晤㝤㠷ち挵㜹㐵敦搲㑦㔳㔵㘵戵㥡㤰㘳挹ㄳ㤳㔳〲昸㙣扦敢ㄹて挹㝣攰㌳㘱搴㐳晡㐵昸慥㐷敦攳昹挷㍢ㅦ慦搰挹愴㌸戱㔰㑤㜵戶愹㙡㈷攰㘶㄰慦㘹ㅤ㡡愲攳㜳㕢㘱挲㐰㘳㤴㈹㠱挹换敢昷㘱㑤㘰っ㠴ㄸ愲昷㍤㈲挵ㄵ昱㜸愹㘹㔱昳ㅥ〰慢摦〷㐰敦晢挴ㅡ㕣ㅢ㙢愷慦慤㕡改搴攰挴搲昱昴㙤愲㈷慥昵戰ㄱ㌴㥢昸㙣㌶㙡㝥㝢改扦㕦㥤㔹㝦敢挴换戴㌵改攷㍥㘶愵㐲㤰晢㍤捥〳戰ㅦ㤵㤳搰㘵扤㤶捤㝣㝣昰㤱㥥㤷㍥㉤ㄱ㜶㡡て㑤㍥晡戶愴敢㑡㉡㜹㌲攴慡攴㉣㍣㍤戵㐵㔰㐰愳昷㌸搳㔰㜶㌶捤ㅣ㐷㤸晡㝡昳㤳㤱摢㤵〹㘴㐶昲㠹㘰㠹㠹㘴挳㑤攵㠷㜷戸㌸㝣ㄹ㥢㤳㐴㠸㜶㠶昲㉡㔳昹㉣㔳㜹挲㤱挳㌹捡〷㑤攵㕢㑣攵㘱愶昲㘷ㄳ捥挸㈸㥢㜱㔳㔸㐶㙣收昱ㅣ㕦戸扣ㅦㄳ挹慢㑤㠵㜹ㄶ捤㑥愷昶昰㡣㌱搵敥㙦摡捥㝦㜴搶ㅤ〷㍦晡晢攴㔵㉢戶戲搳㠴攰晥攸㤴㌵㠷㥦摣㕥户昴㤵愲㔷㐶慦㕢㕢捥㄰攴㌳搶㈴㔸㌳㉣つ㜶戲㜴慡㄰摣晥搶摤〷㉥㙣㘶捤摢㤷ㄴ敦晤㙡敡户㠷ㄸ㌲〵㍢㑢〱㈷㑢㈵㐲㌰㐱㕡昸㠷慦㘷㕥㔲戵戹㝡戵敢㑦㠷㝡㉥㘱㐸㌷散㉣ㄵ㌹㔹㉡ㄴ〲㙤攸捦て户〴敢ㅡㅦ晣扥慥攱搳昰慣ㅤっ㌹㡢㥤㈵㥦㤳愵〲㈱㔸ㄲ晣㜰改㍤㥦扣㕢户晤㡡㈱㍢搷㕥扦㜸ㄳ㐳攲㘳㘷㈹摦挹㔲㥥㄰扣昸挸㥥㕦㙤㕥戴愹㘹摢昷搳扤㙦慦ㅣ摡挴㤰㍤搹㔹挲搷㑡摢戵㍢昲ㅦ㐳㌰昴摢㤶挷昳换ㅥ慥扤㘱攱㙤敦㤷敤㝦㜳㍦㐳ち㘶㘷改㍢搱挰攲〵摦ち挱ㅢ摦㍦ㄲ晦攸捡摤戵㑦つ㝤㘹㝣昹昲て㥡ㄹ昲㌸㍢㑢摦㌸㔹晡㤷㄰慣ㅣ㜲㘸昵㥥㙤㑢敢㌷㝥㤷挷摥㍣戰攲㥦っ挹愰㥤愵慦㥣㉣㝤㈹〴搵㥢㔶㝣晤攱愳戳慡㤷摦戵㘹㔴㜰摣愶㑤〱㌳㡡㝡㌶㤰挹改捥攰㤵㤵昰㤶攵㝥捥慢愱捦㜳扤〸㥣㜹昴㜶搹挳㡦攲昹敥ぢ㡥捦㤶昹昱㑢㈲㜳㥥㉦愸搷㍦挰づ㈳ㅢ㝤戹㈳㉣㥥㑤户㔴㐲㝣戶㤱㑡㝣〶ㄱ㈶㈴〴〶〹愱㠰ㅤㄲㄳ㘵㐱晤捦㠵挰昲㔷ㄴ㥢愹ㄹ〷慣捦㐸攳㘸攸㠶ㅣ㤰㉢㝦㙡㉡て㠰㙥㕢㑤攵扦㤹捡〳愰ㅢ㜲㑡㙥昹慦愶昲〰攸㠶㤴搳捥㝦晥㐲㙤㙤㜷挷㥦㠵挰㠲㙣挸㕢敤㉣ㅤ㜴戲昴㠱㄰㔸昰攸㝥〷㑢敦㌹㔹㝡㔷〸㉣㜸昴㠰㠳愵户㥤㉣扤㈵〴ㄶ㍣㐲ㅡ㙥㌷扡搷㥤㉣扤㈶〴ㄶ㍣摡收㘰㘹㥦㤳愵㍦ち㠱〵㡦㜰㈰戰敢搳㕥㈷㑢㉦〹㠱〵㡦㜰慡戰戳戴摢挹搲㡢㐲㘰挱愳㠷ㅣ㉣敤㜲戲昴扣㄰攴攲ㄱ挳昹挶慥㑦捦㌸㔹摡㈹〴戹㤱㌲㠰昳㄰㑥ㄹ挵〱㠶愳ぢ昰㡤㍤㑤捡〰ㄵ㡥〳㔵挰〱ㅣ㔹昸昳㜲㜰攰〹㘱搶㠲〳㡦ぢ㠱攵慦愱㜶㥡㤶㤰㌱㘴挵昸挷㐴〳㑢㥣㜸㔴〸㉣㝢敡ㄹ〷㑢て㌹㔹摡㉥〴㤶㍤昵慣㠳愵〷㥤㉣㍤㈰〴㤶㍤昵㥣㠳愵㝢㥤㉣摤㈳〴㤶㍤㠵〳㥥摤ち㙦㜶戲戴㐹〸㉣㝢㙡㤷㠳愵扢㥤㉣㙤㄰〲换㥥挲㔱搳慥㑦㜷㌹㔹㕡㉦〴㤶㍤昵㠲㠳愵㌵㑥㤶敥ㄴ〲换㥥挲愱搷慥㑦慢㥤㉣摤㈶〴㤶㍤㠵㤳戳㥤愵㕢㥣㉣慤ㄲ㠲摣㍤挵㕥㈶㑢㝣㈳摤㑣ㅡ㤹㡤愴㘱㈳攱㠰捣ㅦ㤲戳㤱慥ㄷ戶㉣ㅢ㘹愵㄰攴晥㔹㈰挳戹㥡㐷戲敢㐸攳㘸〱ㄵ攷㙦慥扣挲㔴ㅥ㈰愰攲㥣捥㤵慦㌵㤵〷〸愸㌸捦㜳攵攵愶戲㜳㐰つ㤸㘷㜷㠶㐳㌶㥦愱㘵搴㉡㌳㐳㑢㘸㠶㍣挸㍢㜲捦㔴㜸㤵㔶㡢搴㈹攷㙦㐷ちぢ㐷㄰㜳晥摡㈷㉦㜲㤵㕦㕡挱〰㔵㘸㥥㘱㘰捡晢㌱昰㠴㙣㐶攱㝦〱摡㤳攸户</t>
  </si>
</sst>
</file>

<file path=xl/styles.xml><?xml version="1.0" encoding="utf-8"?>
<styleSheet xmlns="http://schemas.openxmlformats.org/spreadsheetml/2006/main">
  <fonts count="9">
    <font>
      <sz val="10"/>
      <name val="Arial"/>
    </font>
    <font>
      <b/>
      <sz val="10"/>
      <name val="Arial"/>
      <family val="2"/>
    </font>
    <font>
      <sz val="10"/>
      <name val="Arial"/>
      <family val="2"/>
    </font>
    <font>
      <sz val="8"/>
      <name val="Arial"/>
      <family val="2"/>
    </font>
    <font>
      <b/>
      <sz val="10"/>
      <color indexed="9"/>
      <name val="Arial"/>
      <family val="2"/>
    </font>
    <font>
      <b/>
      <sz val="12"/>
      <color theme="1"/>
      <name val="Times New Roman"/>
      <family val="1"/>
    </font>
    <font>
      <sz val="12"/>
      <color theme="1"/>
      <name val="Times New Roman"/>
      <family val="1"/>
    </font>
    <font>
      <sz val="12"/>
      <name val="Times New Roman"/>
      <family val="1"/>
    </font>
    <font>
      <sz val="10"/>
      <color theme="0"/>
      <name val="Arial"/>
      <family val="2"/>
    </font>
  </fonts>
  <fills count="5">
    <fill>
      <patternFill patternType="none"/>
    </fill>
    <fill>
      <patternFill patternType="gray125"/>
    </fill>
    <fill>
      <patternFill patternType="solid">
        <fgColor indexed="11"/>
        <bgColor indexed="9"/>
      </patternFill>
    </fill>
    <fill>
      <patternFill patternType="solid">
        <fgColor indexed="15"/>
        <bgColor indexed="64"/>
      </patternFill>
    </fill>
    <fill>
      <patternFill patternType="solid">
        <fgColor rgb="FF00FFFF"/>
        <bgColor indexed="64"/>
      </patternFill>
    </fill>
  </fills>
  <borders count="1">
    <border>
      <left/>
      <right/>
      <top/>
      <bottom/>
      <diagonal/>
    </border>
  </borders>
  <cellStyleXfs count="1">
    <xf numFmtId="0" fontId="0" fillId="0" borderId="0"/>
  </cellStyleXfs>
  <cellXfs count="23">
    <xf numFmtId="0" fontId="0" fillId="0" borderId="0" xfId="0"/>
    <xf numFmtId="0" fontId="1" fillId="0" borderId="0" xfId="0" applyFont="1"/>
    <xf numFmtId="15" fontId="1" fillId="0" borderId="0" xfId="0" applyNumberFormat="1" applyFont="1"/>
    <xf numFmtId="1" fontId="0" fillId="0" borderId="0" xfId="0" applyNumberFormat="1"/>
    <xf numFmtId="2" fontId="0" fillId="2" borderId="0" xfId="0" applyNumberFormat="1" applyFill="1"/>
    <xf numFmtId="2" fontId="0" fillId="0" borderId="0" xfId="0" applyNumberFormat="1" applyFill="1"/>
    <xf numFmtId="2" fontId="0" fillId="0" borderId="0" xfId="0" applyNumberFormat="1"/>
    <xf numFmtId="0" fontId="2" fillId="0" borderId="0" xfId="0" applyFont="1"/>
    <xf numFmtId="2" fontId="2" fillId="0" borderId="0" xfId="0" applyNumberFormat="1" applyFont="1"/>
    <xf numFmtId="0" fontId="2" fillId="0" borderId="0" xfId="0" applyFont="1" applyFill="1"/>
    <xf numFmtId="3" fontId="0" fillId="0" borderId="0" xfId="0" applyNumberFormat="1"/>
    <xf numFmtId="0" fontId="1" fillId="0" borderId="0" xfId="0" applyFont="1" applyFill="1"/>
    <xf numFmtId="3" fontId="2" fillId="0" borderId="0" xfId="0" applyNumberFormat="1" applyFont="1" applyFill="1"/>
    <xf numFmtId="0" fontId="4" fillId="0" borderId="0" xfId="0" applyFont="1"/>
    <xf numFmtId="0" fontId="2" fillId="3" borderId="0" xfId="0" applyFont="1" applyFill="1"/>
    <xf numFmtId="3" fontId="0" fillId="3" borderId="0" xfId="0" applyNumberFormat="1" applyFill="1"/>
    <xf numFmtId="2" fontId="0" fillId="4" borderId="0" xfId="0" applyNumberFormat="1" applyFill="1"/>
    <xf numFmtId="4" fontId="0" fillId="0" borderId="0" xfId="0" applyNumberFormat="1"/>
    <xf numFmtId="0" fontId="0" fillId="0" borderId="0" xfId="0" quotePrefix="1"/>
    <xf numFmtId="0" fontId="5" fillId="0" borderId="0" xfId="0" applyFont="1"/>
    <xf numFmtId="0" fontId="6" fillId="0" borderId="0" xfId="0" applyFont="1"/>
    <xf numFmtId="0" fontId="7" fillId="0" borderId="0" xfId="0" applyFont="1"/>
    <xf numFmtId="3" fontId="0" fillId="4" borderId="0" xfId="0" applyNumberFormat="1" applyFill="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lineChart>
        <c:grouping val="standard"/>
        <c:ser>
          <c:idx val="2"/>
          <c:order val="1"/>
          <c:spPr>
            <a:ln>
              <a:solidFill>
                <a:schemeClr val="tx1"/>
              </a:solidFill>
            </a:ln>
          </c:spPr>
          <c:marker>
            <c:symbol val="none"/>
          </c:marker>
          <c:cat>
            <c:numRef>
              <c:f>'Figure 8.9'!$B$59:$K$59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'Figure 8.9'!$B$61:$K$61</c:f>
              <c:numCache>
                <c:formatCode>General</c:formatCode>
                <c:ptCount val="10"/>
                <c:pt idx="0">
                  <c:v>5</c:v>
                </c:pt>
                <c:pt idx="1">
                  <c:v>10</c:v>
                </c:pt>
                <c:pt idx="2">
                  <c:v>15</c:v>
                </c:pt>
                <c:pt idx="3">
                  <c:v>20</c:v>
                </c:pt>
                <c:pt idx="4">
                  <c:v>25</c:v>
                </c:pt>
                <c:pt idx="5">
                  <c:v>30</c:v>
                </c:pt>
                <c:pt idx="6">
                  <c:v>35</c:v>
                </c:pt>
                <c:pt idx="7">
                  <c:v>40</c:v>
                </c:pt>
                <c:pt idx="8">
                  <c:v>45</c:v>
                </c:pt>
                <c:pt idx="9">
                  <c:v>50</c:v>
                </c:pt>
              </c:numCache>
            </c:numRef>
          </c:val>
        </c:ser>
        <c:marker val="1"/>
        <c:axId val="303683456"/>
        <c:axId val="304333568"/>
      </c:lineChart>
      <c:lineChart>
        <c:grouping val="standard"/>
        <c:ser>
          <c:idx val="1"/>
          <c:order val="0"/>
          <c:spPr>
            <a:ln>
              <a:solidFill>
                <a:sysClr val="windowText" lastClr="000000"/>
              </a:solidFill>
            </a:ln>
          </c:spPr>
          <c:marker>
            <c:symbol val="none"/>
          </c:marker>
          <c:cat>
            <c:numRef>
              <c:f>'Figure 8.9'!$B$59:$K$59</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'Figure 8.9'!$B$60:$K$60</c:f>
              <c:numCache>
                <c:formatCode>#,##0.00</c:formatCode>
                <c:ptCount val="10"/>
                <c:pt idx="0">
                  <c:v>0</c:v>
                </c:pt>
                <c:pt idx="1">
                  <c:v>0</c:v>
                </c:pt>
                <c:pt idx="2">
                  <c:v>0</c:v>
                </c:pt>
                <c:pt idx="3">
                  <c:v>0</c:v>
                </c:pt>
                <c:pt idx="4">
                  <c:v>0</c:v>
                </c:pt>
                <c:pt idx="5">
                  <c:v>0</c:v>
                </c:pt>
                <c:pt idx="6">
                  <c:v>0</c:v>
                </c:pt>
                <c:pt idx="7">
                  <c:v>0</c:v>
                </c:pt>
                <c:pt idx="8">
                  <c:v>0</c:v>
                </c:pt>
                <c:pt idx="9">
                  <c:v>0</c:v>
                </c:pt>
              </c:numCache>
            </c:numRef>
          </c:val>
        </c:ser>
        <c:marker val="1"/>
        <c:axId val="304335488"/>
        <c:axId val="304726784"/>
      </c:lineChart>
      <c:catAx>
        <c:axId val="303683456"/>
        <c:scaling>
          <c:orientation val="minMax"/>
        </c:scaling>
        <c:axPos val="b"/>
        <c:title>
          <c:tx>
            <c:rich>
              <a:bodyPr/>
              <a:lstStyle/>
              <a:p>
                <a:pPr>
                  <a:defRPr/>
                </a:pPr>
                <a:r>
                  <a:rPr lang="en-US"/>
                  <a:t>Number of Drafts</a:t>
                </a:r>
              </a:p>
            </c:rich>
          </c:tx>
          <c:layout/>
        </c:title>
        <c:numFmt formatCode="General" sourceLinked="1"/>
        <c:tickLblPos val="nextTo"/>
        <c:crossAx val="304333568"/>
        <c:crosses val="autoZero"/>
        <c:auto val="1"/>
        <c:lblAlgn val="ctr"/>
        <c:lblOffset val="100"/>
      </c:catAx>
      <c:valAx>
        <c:axId val="304333568"/>
        <c:scaling>
          <c:orientation val="minMax"/>
        </c:scaling>
        <c:axPos val="l"/>
        <c:title>
          <c:tx>
            <c:rich>
              <a:bodyPr rot="-5400000" vert="horz"/>
              <a:lstStyle/>
              <a:p>
                <a:pPr>
                  <a:defRPr/>
                </a:pPr>
                <a:r>
                  <a:rPr lang="en-US"/>
                  <a:t>Cost of Drafts</a:t>
                </a:r>
              </a:p>
            </c:rich>
          </c:tx>
          <c:layout/>
        </c:title>
        <c:numFmt formatCode="General" sourceLinked="1"/>
        <c:tickLblPos val="nextTo"/>
        <c:crossAx val="303683456"/>
        <c:crosses val="autoZero"/>
        <c:crossBetween val="between"/>
      </c:valAx>
      <c:catAx>
        <c:axId val="304335488"/>
        <c:scaling>
          <c:orientation val="minMax"/>
        </c:scaling>
        <c:delete val="1"/>
        <c:axPos val="b"/>
        <c:numFmt formatCode="General" sourceLinked="1"/>
        <c:tickLblPos val="nextTo"/>
        <c:crossAx val="304726784"/>
        <c:crosses val="autoZero"/>
        <c:auto val="1"/>
        <c:lblAlgn val="ctr"/>
        <c:lblOffset val="100"/>
      </c:catAx>
      <c:valAx>
        <c:axId val="304726784"/>
        <c:scaling>
          <c:orientation val="minMax"/>
        </c:scaling>
        <c:axPos val="r"/>
        <c:title>
          <c:tx>
            <c:rich>
              <a:bodyPr rot="-5400000" vert="horz"/>
              <a:lstStyle/>
              <a:p>
                <a:pPr>
                  <a:defRPr/>
                </a:pPr>
                <a:r>
                  <a:rPr lang="en-US"/>
                  <a:t>Maximum NDR</a:t>
                </a:r>
              </a:p>
            </c:rich>
          </c:tx>
          <c:layout/>
        </c:title>
        <c:numFmt formatCode="#,##0.00" sourceLinked="1"/>
        <c:tickLblPos val="nextTo"/>
        <c:crossAx val="304335488"/>
        <c:crosses val="max"/>
        <c:crossBetween val="between"/>
      </c:valAx>
      <c:spPr>
        <a:noFill/>
        <a:ln w="25400">
          <a:noFill/>
        </a:ln>
      </c:spPr>
    </c:plotArea>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4339129483814528"/>
          <c:y val="6.5289442986293383E-2"/>
          <c:w val="0.69212007874015768"/>
          <c:h val="0.70005358705161858"/>
        </c:manualLayout>
      </c:layout>
      <c:scatterChart>
        <c:scatterStyle val="smoothMarker"/>
        <c:ser>
          <c:idx val="1"/>
          <c:order val="1"/>
          <c:spPr>
            <a:ln>
              <a:solidFill>
                <a:sysClr val="windowText" lastClr="000000"/>
              </a:solidFill>
            </a:ln>
          </c:spPr>
          <c:marker>
            <c:symbol val="none"/>
          </c:marker>
          <c:xVal>
            <c:numRef>
              <c:f>'Figure 8.9'!$B$59:$K$59</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'Figure 8.9'!$B$61:$K$61</c:f>
              <c:numCache>
                <c:formatCode>General</c:formatCode>
                <c:ptCount val="10"/>
                <c:pt idx="0">
                  <c:v>5</c:v>
                </c:pt>
                <c:pt idx="1">
                  <c:v>10</c:v>
                </c:pt>
                <c:pt idx="2">
                  <c:v>15</c:v>
                </c:pt>
                <c:pt idx="3">
                  <c:v>20</c:v>
                </c:pt>
                <c:pt idx="4">
                  <c:v>25</c:v>
                </c:pt>
                <c:pt idx="5">
                  <c:v>30</c:v>
                </c:pt>
                <c:pt idx="6">
                  <c:v>35</c:v>
                </c:pt>
                <c:pt idx="7">
                  <c:v>40</c:v>
                </c:pt>
                <c:pt idx="8">
                  <c:v>45</c:v>
                </c:pt>
                <c:pt idx="9">
                  <c:v>50</c:v>
                </c:pt>
              </c:numCache>
            </c:numRef>
          </c:yVal>
          <c:smooth val="1"/>
        </c:ser>
        <c:axId val="330145152"/>
        <c:axId val="304887296"/>
      </c:scatterChart>
      <c:scatterChart>
        <c:scatterStyle val="smoothMarker"/>
        <c:ser>
          <c:idx val="0"/>
          <c:order val="0"/>
          <c:spPr>
            <a:ln>
              <a:solidFill>
                <a:sysClr val="windowText" lastClr="000000"/>
              </a:solidFill>
            </a:ln>
          </c:spPr>
          <c:marker>
            <c:symbol val="none"/>
          </c:marker>
          <c:xVal>
            <c:numRef>
              <c:f>'Figure 8.9'!$B$59:$K$59</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'Figure 8.9'!$B$60:$K$60</c:f>
              <c:numCache>
                <c:formatCode>#,##0.00</c:formatCode>
                <c:ptCount val="10"/>
                <c:pt idx="0">
                  <c:v>0</c:v>
                </c:pt>
                <c:pt idx="1">
                  <c:v>0</c:v>
                </c:pt>
                <c:pt idx="2">
                  <c:v>0</c:v>
                </c:pt>
                <c:pt idx="3">
                  <c:v>0</c:v>
                </c:pt>
                <c:pt idx="4">
                  <c:v>0</c:v>
                </c:pt>
                <c:pt idx="5">
                  <c:v>0</c:v>
                </c:pt>
                <c:pt idx="6">
                  <c:v>0</c:v>
                </c:pt>
                <c:pt idx="7">
                  <c:v>0</c:v>
                </c:pt>
                <c:pt idx="8">
                  <c:v>0</c:v>
                </c:pt>
                <c:pt idx="9">
                  <c:v>0</c:v>
                </c:pt>
              </c:numCache>
            </c:numRef>
          </c:yVal>
          <c:smooth val="1"/>
        </c:ser>
        <c:axId val="304889216"/>
        <c:axId val="305013888"/>
      </c:scatterChart>
      <c:valAx>
        <c:axId val="330145152"/>
        <c:scaling>
          <c:orientation val="minMax"/>
          <c:max val="10"/>
          <c:min val="1"/>
        </c:scaling>
        <c:axPos val="b"/>
        <c:title>
          <c:tx>
            <c:rich>
              <a:bodyPr/>
              <a:lstStyle/>
              <a:p>
                <a:pPr>
                  <a:defRPr sz="1100">
                    <a:latin typeface="Arial" pitchFamily="34" charset="0"/>
                    <a:cs typeface="Arial" pitchFamily="34" charset="0"/>
                  </a:defRPr>
                </a:pPr>
                <a:r>
                  <a:rPr lang="en-US" sz="1100">
                    <a:latin typeface="Arial" pitchFamily="34" charset="0"/>
                    <a:cs typeface="Arial" pitchFamily="34" charset="0"/>
                  </a:rPr>
                  <a:t>Number of Drafts</a:t>
                </a:r>
              </a:p>
            </c:rich>
          </c:tx>
          <c:layout/>
        </c:title>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04887296"/>
        <c:crosses val="autoZero"/>
        <c:crossBetween val="midCat"/>
        <c:majorUnit val="1"/>
      </c:valAx>
      <c:valAx>
        <c:axId val="304887296"/>
        <c:scaling>
          <c:orientation val="minMax"/>
          <c:min val="0"/>
        </c:scaling>
        <c:axPos val="l"/>
        <c:title>
          <c:tx>
            <c:rich>
              <a:bodyPr rot="-5400000" vert="horz"/>
              <a:lstStyle/>
              <a:p>
                <a:pPr>
                  <a:defRPr sz="1100">
                    <a:latin typeface="Arial" pitchFamily="34" charset="0"/>
                    <a:cs typeface="Arial" pitchFamily="34" charset="0"/>
                  </a:defRPr>
                </a:pPr>
                <a:r>
                  <a:rPr lang="en-US" sz="1100">
                    <a:latin typeface="Arial" pitchFamily="34" charset="0"/>
                    <a:cs typeface="Arial" pitchFamily="34" charset="0"/>
                  </a:rPr>
                  <a:t>Cost of Drafts</a:t>
                </a:r>
              </a:p>
            </c:rich>
          </c:tx>
          <c:layout/>
        </c:title>
        <c:numFmt formatCode="General" sourceLinked="1"/>
        <c:tickLblPos val="nextTo"/>
        <c:crossAx val="330145152"/>
        <c:crosses val="autoZero"/>
        <c:crossBetween val="midCat"/>
      </c:valAx>
      <c:valAx>
        <c:axId val="304889216"/>
        <c:scaling>
          <c:orientation val="minMax"/>
        </c:scaling>
        <c:delete val="1"/>
        <c:axPos val="b"/>
        <c:numFmt formatCode="General" sourceLinked="1"/>
        <c:tickLblPos val="nextTo"/>
        <c:crossAx val="305013888"/>
        <c:crosses val="autoZero"/>
        <c:crossBetween val="midCat"/>
      </c:valAx>
      <c:valAx>
        <c:axId val="305013888"/>
        <c:scaling>
          <c:orientation val="minMax"/>
        </c:scaling>
        <c:axPos val="r"/>
        <c:title>
          <c:tx>
            <c:rich>
              <a:bodyPr rot="-5400000" vert="horz"/>
              <a:lstStyle/>
              <a:p>
                <a:pPr>
                  <a:defRPr sz="1100">
                    <a:latin typeface="Arial" pitchFamily="34" charset="0"/>
                    <a:cs typeface="Arial" pitchFamily="34" charset="0"/>
                  </a:defRPr>
                </a:pPr>
                <a:r>
                  <a:rPr lang="en-US" sz="1100">
                    <a:latin typeface="Arial" pitchFamily="34" charset="0"/>
                    <a:cs typeface="Arial" pitchFamily="34" charset="0"/>
                  </a:rPr>
                  <a:t>Quality (Maximum NDR)</a:t>
                </a:r>
              </a:p>
            </c:rich>
          </c:tx>
          <c:layout/>
        </c:title>
        <c:numFmt formatCode="#,##0.00" sourceLinked="1"/>
        <c:tickLblPos val="nextTo"/>
        <c:crossAx val="304889216"/>
        <c:crosses val="max"/>
        <c:crossBetween val="midCat"/>
      </c:valAx>
    </c:plotArea>
    <c:plotVisOnly val="1"/>
    <c:dispBlanksAs val="gap"/>
  </c:chart>
  <c:printSettings>
    <c:headerFooter/>
    <c:pageMargins b="0.75000000000000111" l="0.70000000000000062" r="0.70000000000000062" t="0.750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xdr:col>
      <xdr:colOff>0</xdr:colOff>
      <xdr:row>63</xdr:row>
      <xdr:rowOff>47625</xdr:rowOff>
    </xdr:from>
    <xdr:to>
      <xdr:col>10</xdr:col>
      <xdr:colOff>161925</xdr:colOff>
      <xdr:row>80</xdr:row>
      <xdr:rowOff>38100</xdr:rowOff>
    </xdr:to>
    <xdr:graphicFrame macro="">
      <xdr:nvGraphicFramePr>
        <xdr:cNvPr id="209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400050</xdr:colOff>
      <xdr:row>81</xdr:row>
      <xdr:rowOff>152400</xdr:rowOff>
    </xdr:from>
    <xdr:to>
      <xdr:col>9</xdr:col>
      <xdr:colOff>552450</xdr:colOff>
      <xdr:row>98</xdr:row>
      <xdr:rowOff>142875</xdr:rowOff>
    </xdr:to>
    <xdr:graphicFrame macro="">
      <xdr:nvGraphicFramePr>
        <xdr:cNvPr id="209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161925</xdr:colOff>
      <xdr:row>24</xdr:row>
      <xdr:rowOff>114300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609600" y="809625"/>
          <a:ext cx="5124450" cy="3190875"/>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0.17292</cdr:x>
      <cdr:y>0.17708</cdr:y>
    </cdr:from>
    <cdr:to>
      <cdr:x>0.37292</cdr:x>
      <cdr:y>0.27778</cdr:y>
    </cdr:to>
    <cdr:sp macro="" textlink="">
      <cdr:nvSpPr>
        <cdr:cNvPr id="2" name="TextBox 1"/>
        <cdr:cNvSpPr txBox="1"/>
      </cdr:nvSpPr>
      <cdr:spPr>
        <a:xfrm xmlns:a="http://schemas.openxmlformats.org/drawingml/2006/main">
          <a:off x="790575" y="485775"/>
          <a:ext cx="914400" cy="2762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a:t>Max NDR</a:t>
          </a:r>
        </a:p>
      </cdr:txBody>
    </cdr:sp>
  </cdr:relSizeAnchor>
  <cdr:relSizeAnchor xmlns:cdr="http://schemas.openxmlformats.org/drawingml/2006/chartDrawing">
    <cdr:from>
      <cdr:x>0.48958</cdr:x>
      <cdr:y>0.42361</cdr:y>
    </cdr:from>
    <cdr:to>
      <cdr:x>0.68958</cdr:x>
      <cdr:y>0.51042</cdr:y>
    </cdr:to>
    <cdr:sp macro="" textlink="">
      <cdr:nvSpPr>
        <cdr:cNvPr id="3" name="TextBox 2"/>
        <cdr:cNvSpPr txBox="1"/>
      </cdr:nvSpPr>
      <cdr:spPr>
        <a:xfrm xmlns:a="http://schemas.openxmlformats.org/drawingml/2006/main">
          <a:off x="2238375" y="1162050"/>
          <a:ext cx="914400" cy="238125"/>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a:t>Cost of Drafts</a:t>
          </a:r>
        </a:p>
      </cdr:txBody>
    </cdr:sp>
  </cdr:relSizeAnchor>
</c:userShapes>
</file>

<file path=xl/drawings/drawing3.xml><?xml version="1.0" encoding="utf-8"?>
<c:userShapes xmlns:c="http://schemas.openxmlformats.org/drawingml/2006/chart">
  <cdr:relSizeAnchor xmlns:cdr="http://schemas.openxmlformats.org/drawingml/2006/chartDrawing">
    <cdr:from>
      <cdr:x>0.52917</cdr:x>
      <cdr:y>0.42014</cdr:y>
    </cdr:from>
    <cdr:to>
      <cdr:x>0.72917</cdr:x>
      <cdr:y>0.50347</cdr:y>
    </cdr:to>
    <cdr:sp macro="" textlink="">
      <cdr:nvSpPr>
        <cdr:cNvPr id="2" name="TextBox 1"/>
        <cdr:cNvSpPr txBox="1"/>
      </cdr:nvSpPr>
      <cdr:spPr>
        <a:xfrm xmlns:a="http://schemas.openxmlformats.org/drawingml/2006/main">
          <a:off x="2419350" y="1152525"/>
          <a:ext cx="914400" cy="22860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a:t>Cost of Drafts</a:t>
          </a:r>
        </a:p>
      </cdr:txBody>
    </cdr:sp>
  </cdr:relSizeAnchor>
  <cdr:relSizeAnchor xmlns:cdr="http://schemas.openxmlformats.org/drawingml/2006/chartDrawing">
    <cdr:from>
      <cdr:x>0.2</cdr:x>
      <cdr:y>0.14236</cdr:y>
    </cdr:from>
    <cdr:to>
      <cdr:x>0.40417</cdr:x>
      <cdr:y>0.23611</cdr:y>
    </cdr:to>
    <cdr:sp macro="" textlink="">
      <cdr:nvSpPr>
        <cdr:cNvPr id="3" name="TextBox 2"/>
        <cdr:cNvSpPr txBox="1"/>
      </cdr:nvSpPr>
      <cdr:spPr>
        <a:xfrm xmlns:a="http://schemas.openxmlformats.org/drawingml/2006/main">
          <a:off x="914400" y="390526"/>
          <a:ext cx="933465" cy="25718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1100"/>
            <a:t>Quality</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10</xdr:col>
      <xdr:colOff>19051</xdr:colOff>
      <xdr:row>22</xdr:row>
      <xdr:rowOff>19051</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657225" y="161925"/>
          <a:ext cx="5457826" cy="3419476"/>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19050</xdr:colOff>
      <xdr:row>2</xdr:row>
      <xdr:rowOff>123825</xdr:rowOff>
    </xdr:from>
    <xdr:to>
      <xdr:col>10</xdr:col>
      <xdr:colOff>552450</xdr:colOff>
      <xdr:row>24</xdr:row>
      <xdr:rowOff>76200</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1238250" y="447675"/>
          <a:ext cx="5410200" cy="35147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533400</xdr:colOff>
      <xdr:row>19</xdr:row>
      <xdr:rowOff>38100</xdr:rowOff>
    </xdr:to>
    <xdr:pic>
      <xdr:nvPicPr>
        <xdr:cNvPr id="2053" name="Picture 5"/>
        <xdr:cNvPicPr>
          <a:picLocks noChangeAspect="1" noChangeArrowheads="1"/>
        </xdr:cNvPicPr>
      </xdr:nvPicPr>
      <xdr:blipFill>
        <a:blip xmlns:r="http://schemas.openxmlformats.org/officeDocument/2006/relationships" r:embed="rId1"/>
        <a:srcRect/>
        <a:stretch>
          <a:fillRect/>
        </a:stretch>
      </xdr:blipFill>
      <xdr:spPr bwMode="auto">
        <a:xfrm>
          <a:off x="609600" y="161925"/>
          <a:ext cx="6019800" cy="2952750"/>
        </a:xfrm>
        <a:prstGeom prst="rect">
          <a:avLst/>
        </a:prstGeom>
        <a:noFill/>
        <a:ln w="1">
          <a:noFill/>
          <a:miter lim="800000"/>
          <a:headEnd/>
          <a:tailEnd type="none" w="med" len="med"/>
        </a:ln>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419100</xdr:colOff>
      <xdr:row>23</xdr:row>
      <xdr:rowOff>104775</xdr:rowOff>
    </xdr:to>
    <xdr:pic>
      <xdr:nvPicPr>
        <xdr:cNvPr id="3074" name="Picture 2"/>
        <xdr:cNvPicPr>
          <a:picLocks noChangeAspect="1" noChangeArrowheads="1"/>
        </xdr:cNvPicPr>
      </xdr:nvPicPr>
      <xdr:blipFill>
        <a:blip xmlns:r="http://schemas.openxmlformats.org/officeDocument/2006/relationships" r:embed="rId1"/>
        <a:srcRect/>
        <a:stretch>
          <a:fillRect/>
        </a:stretch>
      </xdr:blipFill>
      <xdr:spPr bwMode="auto">
        <a:xfrm>
          <a:off x="609600" y="161925"/>
          <a:ext cx="5905500" cy="36671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419100</xdr:colOff>
      <xdr:row>23</xdr:row>
      <xdr:rowOff>104775</xdr:rowOff>
    </xdr:to>
    <xdr:pic>
      <xdr:nvPicPr>
        <xdr:cNvPr id="4099" name="Picture 3"/>
        <xdr:cNvPicPr>
          <a:picLocks noChangeAspect="1" noChangeArrowheads="1"/>
        </xdr:cNvPicPr>
      </xdr:nvPicPr>
      <xdr:blipFill>
        <a:blip xmlns:r="http://schemas.openxmlformats.org/officeDocument/2006/relationships" r:embed="rId1"/>
        <a:srcRect/>
        <a:stretch>
          <a:fillRect/>
        </a:stretch>
      </xdr:blipFill>
      <xdr:spPr bwMode="auto">
        <a:xfrm>
          <a:off x="609600" y="161925"/>
          <a:ext cx="5905500" cy="36671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361950</xdr:colOff>
      <xdr:row>24</xdr:row>
      <xdr:rowOff>38100</xdr:rowOff>
    </xdr:to>
    <xdr:pic>
      <xdr:nvPicPr>
        <xdr:cNvPr id="6145" name="Picture 1"/>
        <xdr:cNvPicPr>
          <a:picLocks noChangeAspect="1" noChangeArrowheads="1"/>
        </xdr:cNvPicPr>
      </xdr:nvPicPr>
      <xdr:blipFill>
        <a:blip xmlns:r="http://schemas.openxmlformats.org/officeDocument/2006/relationships" r:embed="rId1"/>
        <a:srcRect/>
        <a:stretch>
          <a:fillRect/>
        </a:stretch>
      </xdr:blipFill>
      <xdr:spPr bwMode="auto">
        <a:xfrm>
          <a:off x="609600" y="161925"/>
          <a:ext cx="5238750" cy="3762375"/>
        </a:xfrm>
        <a:prstGeom prst="rect">
          <a:avLst/>
        </a:prstGeom>
        <a:noFill/>
        <a:ln w="1">
          <a:noFill/>
          <a:miter lim="800000"/>
          <a:headEnd/>
          <a:tailEnd type="none" w="med" len="med"/>
        </a:ln>
        <a:effectLst/>
      </xdr:spPr>
    </xdr:pic>
    <xdr:clientData/>
  </xdr:twoCellAnchor>
  <xdr:twoCellAnchor editAs="oneCell">
    <xdr:from>
      <xdr:col>1</xdr:col>
      <xdr:colOff>0</xdr:colOff>
      <xdr:row>25</xdr:row>
      <xdr:rowOff>0</xdr:rowOff>
    </xdr:from>
    <xdr:to>
      <xdr:col>9</xdr:col>
      <xdr:colOff>361950</xdr:colOff>
      <xdr:row>48</xdr:row>
      <xdr:rowOff>38100</xdr:rowOff>
    </xdr:to>
    <xdr:pic>
      <xdr:nvPicPr>
        <xdr:cNvPr id="6146" name="Picture 2"/>
        <xdr:cNvPicPr>
          <a:picLocks noChangeAspect="1" noChangeArrowheads="1"/>
        </xdr:cNvPicPr>
      </xdr:nvPicPr>
      <xdr:blipFill>
        <a:blip xmlns:r="http://schemas.openxmlformats.org/officeDocument/2006/relationships" r:embed="rId2"/>
        <a:srcRect/>
        <a:stretch>
          <a:fillRect/>
        </a:stretch>
      </xdr:blipFill>
      <xdr:spPr bwMode="auto">
        <a:xfrm>
          <a:off x="609600" y="4048125"/>
          <a:ext cx="5238750" cy="3762375"/>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sheetPr codeName="Sheet1"/>
  <dimension ref="A1:E31"/>
  <sheetViews>
    <sheetView workbookViewId="0"/>
  </sheetViews>
  <sheetFormatPr defaultRowHeight="12.75"/>
  <cols>
    <col min="1" max="5" width="36.7109375" customWidth="1"/>
  </cols>
  <sheetData>
    <row r="1" spans="1:5">
      <c r="A1" s="1" t="s">
        <v>19</v>
      </c>
    </row>
    <row r="3" spans="1:5">
      <c r="A3" t="s">
        <v>20</v>
      </c>
      <c r="B3" t="s">
        <v>21</v>
      </c>
      <c r="C3">
        <v>0</v>
      </c>
    </row>
    <row r="4" spans="1:5">
      <c r="A4" t="s">
        <v>22</v>
      </c>
    </row>
    <row r="5" spans="1:5">
      <c r="A5" t="s">
        <v>23</v>
      </c>
    </row>
    <row r="7" spans="1:5">
      <c r="A7" s="1" t="s">
        <v>24</v>
      </c>
      <c r="B7" t="s">
        <v>25</v>
      </c>
    </row>
    <row r="8" spans="1:5">
      <c r="B8">
        <v>5</v>
      </c>
    </row>
    <row r="10" spans="1:5">
      <c r="A10" t="s">
        <v>26</v>
      </c>
    </row>
    <row r="11" spans="1:5">
      <c r="A11" t="e">
        <f>CB_DATA_!#REF!</f>
        <v>#REF!</v>
      </c>
      <c r="B11" t="e">
        <f>'Figure 8.9'!#REF!</f>
        <v>#REF!</v>
      </c>
      <c r="C11" t="e">
        <f>#REF!</f>
        <v>#REF!</v>
      </c>
      <c r="D11" t="e">
        <f>'Figure 8.11'!#REF!</f>
        <v>#REF!</v>
      </c>
      <c r="E11" t="e">
        <f>'Figure 8.16'!#REF!</f>
        <v>#REF!</v>
      </c>
    </row>
    <row r="13" spans="1:5">
      <c r="A13" t="s">
        <v>27</v>
      </c>
    </row>
    <row r="14" spans="1:5">
      <c r="A14" t="s">
        <v>36</v>
      </c>
      <c r="B14" t="s">
        <v>31</v>
      </c>
      <c r="C14" t="s">
        <v>58</v>
      </c>
      <c r="D14" t="s">
        <v>55</v>
      </c>
      <c r="E14" t="s">
        <v>56</v>
      </c>
    </row>
    <row r="16" spans="1:5">
      <c r="A16" t="s">
        <v>28</v>
      </c>
    </row>
    <row r="17" spans="1:5">
      <c r="C17">
        <v>4</v>
      </c>
    </row>
    <row r="19" spans="1:5">
      <c r="A19" t="s">
        <v>29</v>
      </c>
    </row>
    <row r="20" spans="1:5">
      <c r="A20">
        <v>31</v>
      </c>
      <c r="B20">
        <v>31</v>
      </c>
      <c r="C20">
        <v>31</v>
      </c>
      <c r="D20">
        <v>26</v>
      </c>
      <c r="E20">
        <v>26</v>
      </c>
    </row>
    <row r="25" spans="1:5">
      <c r="A25" s="1" t="s">
        <v>30</v>
      </c>
    </row>
    <row r="26" spans="1:5">
      <c r="A26" s="18" t="s">
        <v>32</v>
      </c>
      <c r="B26" s="18" t="s">
        <v>32</v>
      </c>
      <c r="C26" s="18" t="s">
        <v>32</v>
      </c>
    </row>
    <row r="27" spans="1:5">
      <c r="A27" t="s">
        <v>60</v>
      </c>
      <c r="B27" t="s">
        <v>61</v>
      </c>
      <c r="C27" t="s">
        <v>35</v>
      </c>
    </row>
    <row r="28" spans="1:5">
      <c r="A28" s="18" t="s">
        <v>33</v>
      </c>
      <c r="B28" s="18" t="s">
        <v>33</v>
      </c>
      <c r="C28" s="18" t="s">
        <v>33</v>
      </c>
    </row>
    <row r="29" spans="1:5">
      <c r="A29" s="18" t="s">
        <v>34</v>
      </c>
      <c r="B29" s="18" t="s">
        <v>34</v>
      </c>
      <c r="C29" s="18" t="s">
        <v>34</v>
      </c>
    </row>
    <row r="30" spans="1:5">
      <c r="A30" t="s">
        <v>64</v>
      </c>
      <c r="B30" t="s">
        <v>63</v>
      </c>
      <c r="C30" t="s">
        <v>59</v>
      </c>
    </row>
    <row r="31" spans="1:5">
      <c r="A31" s="18" t="s">
        <v>33</v>
      </c>
      <c r="B31" s="18" t="s">
        <v>33</v>
      </c>
      <c r="C31" s="18" t="s">
        <v>33</v>
      </c>
    </row>
  </sheetData>
  <phoneticPr fontId="3"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codeName="Sheet13"/>
  <dimension ref="A1"/>
  <sheetViews>
    <sheetView workbookViewId="0">
      <selection activeCell="L13" sqref="L13"/>
    </sheetView>
  </sheetViews>
  <sheetFormatPr defaultRowHeight="12.7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codeName="Sheet14"/>
  <dimension ref="B3:B4"/>
  <sheetViews>
    <sheetView workbookViewId="0">
      <selection activeCell="L9" sqref="L9"/>
    </sheetView>
  </sheetViews>
  <sheetFormatPr defaultRowHeight="12.75"/>
  <cols>
    <col min="2" max="2" width="10.42578125" customWidth="1"/>
  </cols>
  <sheetData>
    <row r="3" spans="2:2">
      <c r="B3" s="7"/>
    </row>
    <row r="4" spans="2:2">
      <c r="B4" s="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6"/>
  <dimension ref="B2:F18"/>
  <sheetViews>
    <sheetView workbookViewId="0">
      <selection activeCell="B2" sqref="B2:F19"/>
    </sheetView>
  </sheetViews>
  <sheetFormatPr defaultRowHeight="12.75"/>
  <cols>
    <col min="2" max="2" width="17.42578125" customWidth="1"/>
    <col min="3" max="3" width="18.42578125" customWidth="1"/>
    <col min="4" max="4" width="14.42578125" customWidth="1"/>
  </cols>
  <sheetData>
    <row r="2" spans="2:6" ht="15.75">
      <c r="B2" s="19" t="s">
        <v>37</v>
      </c>
      <c r="C2" s="19" t="s">
        <v>38</v>
      </c>
      <c r="D2" s="20"/>
      <c r="E2" s="20"/>
      <c r="F2" s="20"/>
    </row>
    <row r="3" spans="2:6" ht="15.75">
      <c r="B3" s="20"/>
      <c r="C3" s="20"/>
      <c r="D3" s="20"/>
      <c r="E3" s="20"/>
      <c r="F3" s="20"/>
    </row>
    <row r="4" spans="2:6" ht="15.75">
      <c r="B4" s="20" t="s">
        <v>44</v>
      </c>
      <c r="C4" s="20" t="s">
        <v>53</v>
      </c>
      <c r="D4" s="20"/>
      <c r="E4" s="20"/>
      <c r="F4" s="20"/>
    </row>
    <row r="5" spans="2:6" ht="15.75">
      <c r="B5" s="20" t="s">
        <v>45</v>
      </c>
      <c r="C5" s="20" t="s">
        <v>54</v>
      </c>
      <c r="D5" s="20"/>
      <c r="E5" s="20"/>
      <c r="F5" s="20"/>
    </row>
    <row r="6" spans="2:6" ht="15.75">
      <c r="B6" s="20" t="s">
        <v>46</v>
      </c>
      <c r="C6" s="20" t="s">
        <v>39</v>
      </c>
      <c r="D6" s="20"/>
      <c r="E6" s="20"/>
      <c r="F6" s="20"/>
    </row>
    <row r="7" spans="2:6" ht="15.75">
      <c r="B7" s="20" t="s">
        <v>47</v>
      </c>
      <c r="C7" s="20" t="s">
        <v>39</v>
      </c>
      <c r="D7" s="20"/>
      <c r="E7" s="20"/>
      <c r="F7" s="20"/>
    </row>
    <row r="8" spans="2:6" ht="15.75">
      <c r="B8" s="20" t="s">
        <v>48</v>
      </c>
      <c r="C8" s="20" t="s">
        <v>39</v>
      </c>
      <c r="D8" s="20"/>
      <c r="E8" s="20"/>
      <c r="F8" s="20"/>
    </row>
    <row r="9" spans="2:6" ht="15.75">
      <c r="B9" s="20" t="s">
        <v>49</v>
      </c>
      <c r="C9" s="20" t="s">
        <v>39</v>
      </c>
      <c r="D9" s="20"/>
      <c r="E9" s="20"/>
      <c r="F9" s="20"/>
    </row>
    <row r="10" spans="2:6" ht="15.75">
      <c r="B10" s="20" t="s">
        <v>50</v>
      </c>
      <c r="C10" s="20" t="s">
        <v>39</v>
      </c>
      <c r="D10" s="20"/>
      <c r="E10" s="20"/>
      <c r="F10" s="20"/>
    </row>
    <row r="11" spans="2:6" ht="15.75">
      <c r="B11" s="20" t="s">
        <v>51</v>
      </c>
      <c r="C11" s="20" t="s">
        <v>57</v>
      </c>
      <c r="D11" s="20"/>
      <c r="E11" s="20"/>
      <c r="F11" s="20"/>
    </row>
    <row r="12" spans="2:6" ht="15.75">
      <c r="B12" s="20" t="s">
        <v>52</v>
      </c>
      <c r="C12" s="20" t="s">
        <v>39</v>
      </c>
      <c r="D12" s="20"/>
      <c r="E12" s="20"/>
      <c r="F12" s="20"/>
    </row>
    <row r="13" spans="2:6" ht="15.75">
      <c r="B13" s="20"/>
      <c r="C13" s="20"/>
      <c r="D13" s="20"/>
      <c r="E13" s="20"/>
      <c r="F13" s="20"/>
    </row>
    <row r="14" spans="2:6" ht="15.75">
      <c r="B14" s="20"/>
      <c r="C14" s="20"/>
      <c r="D14" s="20"/>
      <c r="E14" s="20"/>
      <c r="F14" s="20"/>
    </row>
    <row r="15" spans="2:6" ht="15.75">
      <c r="B15" s="21" t="s">
        <v>40</v>
      </c>
      <c r="C15" s="20"/>
      <c r="D15" s="20"/>
      <c r="E15" s="20"/>
      <c r="F15" s="20"/>
    </row>
    <row r="16" spans="2:6" ht="15.75">
      <c r="B16" s="20"/>
      <c r="C16" s="21" t="s">
        <v>41</v>
      </c>
      <c r="D16" s="20"/>
      <c r="E16" s="20"/>
      <c r="F16" s="20"/>
    </row>
    <row r="17" spans="2:6" ht="15.75">
      <c r="B17" s="20"/>
      <c r="C17" s="21" t="s">
        <v>42</v>
      </c>
      <c r="D17" s="20"/>
      <c r="E17" s="20"/>
      <c r="F17" s="20"/>
    </row>
    <row r="18" spans="2:6" ht="15.75">
      <c r="B18" s="20"/>
      <c r="C18" s="21" t="s">
        <v>43</v>
      </c>
      <c r="D18" s="20"/>
      <c r="E18" s="20"/>
      <c r="F18" s="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N61"/>
  <sheetViews>
    <sheetView topLeftCell="A59" workbookViewId="0">
      <selection activeCell="A59" sqref="A59:K61"/>
    </sheetView>
  </sheetViews>
  <sheetFormatPr defaultRowHeight="12.75"/>
  <cols>
    <col min="1" max="1" width="23.7109375" style="1" customWidth="1"/>
    <col min="2" max="2" width="10.140625" customWidth="1"/>
    <col min="3" max="8" width="7.7109375" customWidth="1"/>
    <col min="9" max="9" width="9.85546875" customWidth="1"/>
    <col min="10" max="10" width="10" customWidth="1"/>
    <col min="11" max="11" width="10.140625" customWidth="1"/>
  </cols>
  <sheetData>
    <row r="1" spans="1:14">
      <c r="A1" s="1" t="s">
        <v>0</v>
      </c>
      <c r="D1" s="1" t="s">
        <v>6</v>
      </c>
    </row>
    <row r="3" spans="1:14">
      <c r="A3" s="2"/>
    </row>
    <row r="5" spans="1:14">
      <c r="A5" s="1" t="s">
        <v>1</v>
      </c>
      <c r="E5" s="11" t="s">
        <v>14</v>
      </c>
      <c r="F5" s="9"/>
      <c r="G5" s="9"/>
    </row>
    <row r="6" spans="1:14">
      <c r="A6" t="s">
        <v>2</v>
      </c>
      <c r="B6" s="7">
        <v>100</v>
      </c>
      <c r="C6" s="7"/>
      <c r="D6" s="7"/>
      <c r="E6" s="9" t="s">
        <v>5</v>
      </c>
      <c r="F6" s="9" t="s">
        <v>15</v>
      </c>
      <c r="G6" s="12" t="e">
        <f ca="1">MAX(B30:K30)</f>
        <v>#NAME?</v>
      </c>
      <c r="H6" s="7"/>
      <c r="I6" s="7"/>
    </row>
    <row r="7" spans="1:14">
      <c r="A7" t="s">
        <v>3</v>
      </c>
      <c r="B7" s="7">
        <v>5</v>
      </c>
      <c r="C7" s="7"/>
      <c r="D7" s="7"/>
      <c r="E7" s="9"/>
      <c r="F7" s="9" t="s">
        <v>16</v>
      </c>
      <c r="G7" s="14" t="e">
        <f ca="1">HLOOKUP(G6,B30:K31,2,0)</f>
        <v>#NAME?</v>
      </c>
      <c r="H7" s="7"/>
      <c r="I7" s="7"/>
    </row>
    <row r="8" spans="1:14">
      <c r="A8" s="7" t="s">
        <v>13</v>
      </c>
      <c r="B8">
        <v>1000</v>
      </c>
      <c r="C8" s="7"/>
      <c r="D8" s="7"/>
      <c r="E8" s="7"/>
      <c r="F8" s="7"/>
      <c r="G8" s="7"/>
      <c r="H8" s="7"/>
      <c r="I8" s="7"/>
    </row>
    <row r="9" spans="1:14">
      <c r="A9" t="s">
        <v>7</v>
      </c>
      <c r="B9" s="8">
        <v>0.5</v>
      </c>
      <c r="C9" s="7"/>
      <c r="D9" s="7"/>
      <c r="E9" s="7"/>
      <c r="F9" s="7"/>
      <c r="G9" s="7"/>
      <c r="H9" s="7"/>
      <c r="I9" s="7"/>
    </row>
    <row r="10" spans="1:14">
      <c r="A10" t="s">
        <v>8</v>
      </c>
      <c r="B10" s="8">
        <v>0.25</v>
      </c>
      <c r="C10" s="7"/>
      <c r="D10" s="7"/>
      <c r="E10" s="7"/>
      <c r="F10" s="7"/>
      <c r="G10" s="7"/>
      <c r="H10" s="7"/>
      <c r="I10" s="7"/>
    </row>
    <row r="11" spans="1:14">
      <c r="B11" s="7"/>
      <c r="C11" s="7"/>
      <c r="D11" s="7"/>
      <c r="E11" s="7"/>
      <c r="F11" s="7"/>
      <c r="G11" s="7"/>
      <c r="H11" s="7"/>
      <c r="I11" s="7"/>
    </row>
    <row r="12" spans="1:14">
      <c r="B12" s="7"/>
      <c r="C12" s="7"/>
      <c r="D12" s="7"/>
      <c r="E12" s="7"/>
      <c r="F12" s="7"/>
      <c r="G12" s="7"/>
      <c r="H12" s="7"/>
      <c r="I12" s="7"/>
      <c r="N12" s="7" t="s">
        <v>62</v>
      </c>
    </row>
    <row r="13" spans="1:14">
      <c r="A13" s="1" t="s">
        <v>4</v>
      </c>
      <c r="B13" s="1">
        <v>1</v>
      </c>
      <c r="C13" s="1">
        <v>2</v>
      </c>
      <c r="D13" s="1">
        <v>3</v>
      </c>
      <c r="E13" s="1">
        <v>4</v>
      </c>
      <c r="F13" s="1">
        <v>5</v>
      </c>
      <c r="G13" s="1">
        <v>6</v>
      </c>
      <c r="H13" s="1">
        <v>7</v>
      </c>
      <c r="I13" s="1">
        <v>8</v>
      </c>
      <c r="J13" s="1">
        <v>9</v>
      </c>
      <c r="K13" s="1">
        <v>10</v>
      </c>
      <c r="L13" s="1"/>
    </row>
    <row r="15" spans="1:14">
      <c r="A15" s="1" t="s">
        <v>9</v>
      </c>
      <c r="B15" s="4" t="e">
        <f ca="1">IF(CB.Normal($B$9,$B$10)&gt;1,1,IF(CB.Normal($B$9,$B$10)&lt;0,0,CB.Normal($B$9,$B$10)))</f>
        <v>#NAME?</v>
      </c>
      <c r="C15" s="5" t="e">
        <f ca="1">B15</f>
        <v>#NAME?</v>
      </c>
      <c r="D15" s="5" t="e">
        <f t="shared" ref="D15:I15" ca="1" si="0">C15</f>
        <v>#NAME?</v>
      </c>
      <c r="E15" s="5" t="e">
        <f t="shared" ca="1" si="0"/>
        <v>#NAME?</v>
      </c>
      <c r="F15" s="5" t="e">
        <f t="shared" ca="1" si="0"/>
        <v>#NAME?</v>
      </c>
      <c r="G15" s="5" t="e">
        <f t="shared" ca="1" si="0"/>
        <v>#NAME?</v>
      </c>
      <c r="H15" s="5" t="e">
        <f t="shared" ca="1" si="0"/>
        <v>#NAME?</v>
      </c>
      <c r="I15" s="5" t="e">
        <f t="shared" ca="1" si="0"/>
        <v>#NAME?</v>
      </c>
      <c r="J15" s="5" t="e">
        <f ca="1">I15</f>
        <v>#NAME?</v>
      </c>
      <c r="K15" s="5" t="e">
        <f ca="1">J15</f>
        <v>#NAME?</v>
      </c>
    </row>
    <row r="16" spans="1:14">
      <c r="B16" s="6"/>
      <c r="C16" s="4" t="e">
        <f ca="1">IF(CB.Normal($B$9,$B$10)&gt;1,1,IF(CB.Normal($B$9,$B$10)&lt;0,0,CB.Normal($B$9,$B$10)))</f>
        <v>#NAME?</v>
      </c>
      <c r="D16" s="5" t="e">
        <f ca="1">C16</f>
        <v>#NAME?</v>
      </c>
      <c r="E16" s="5" t="e">
        <f t="shared" ref="E16:K16" ca="1" si="1">D16</f>
        <v>#NAME?</v>
      </c>
      <c r="F16" s="5" t="e">
        <f t="shared" ca="1" si="1"/>
        <v>#NAME?</v>
      </c>
      <c r="G16" s="5" t="e">
        <f t="shared" ca="1" si="1"/>
        <v>#NAME?</v>
      </c>
      <c r="H16" s="5" t="e">
        <f t="shared" ca="1" si="1"/>
        <v>#NAME?</v>
      </c>
      <c r="I16" s="5" t="e">
        <f t="shared" ca="1" si="1"/>
        <v>#NAME?</v>
      </c>
      <c r="J16" s="5" t="e">
        <f t="shared" ca="1" si="1"/>
        <v>#NAME?</v>
      </c>
      <c r="K16" s="5" t="e">
        <f t="shared" ca="1" si="1"/>
        <v>#NAME?</v>
      </c>
    </row>
    <row r="17" spans="1:11">
      <c r="B17" s="6"/>
      <c r="C17" s="6"/>
      <c r="D17" s="4" t="e">
        <f ca="1">IF(CB.Normal($B$9,$B$10)&gt;1,1,IF(CB.Normal($B$9,$B$10)&lt;0,0,CB.Normal($B$9,$B$10)))</f>
        <v>#NAME?</v>
      </c>
      <c r="E17" s="5" t="e">
        <f ca="1">D17</f>
        <v>#NAME?</v>
      </c>
      <c r="F17" s="5" t="e">
        <f t="shared" ref="F17:K17" ca="1" si="2">E17</f>
        <v>#NAME?</v>
      </c>
      <c r="G17" s="5" t="e">
        <f t="shared" ca="1" si="2"/>
        <v>#NAME?</v>
      </c>
      <c r="H17" s="5" t="e">
        <f t="shared" ca="1" si="2"/>
        <v>#NAME?</v>
      </c>
      <c r="I17" s="5" t="e">
        <f t="shared" ca="1" si="2"/>
        <v>#NAME?</v>
      </c>
      <c r="J17" s="5" t="e">
        <f t="shared" ca="1" si="2"/>
        <v>#NAME?</v>
      </c>
      <c r="K17" s="5" t="e">
        <f t="shared" ca="1" si="2"/>
        <v>#NAME?</v>
      </c>
    </row>
    <row r="18" spans="1:11">
      <c r="B18" s="6"/>
      <c r="C18" s="6"/>
      <c r="D18" s="6"/>
      <c r="E18" s="4" t="e">
        <f ca="1">IF(CB.Normal($B$9,$B$10)&gt;1,1,IF(CB.Normal($B$9,$B$10)&lt;0,0,CB.Normal($B$9,$B$10)))</f>
        <v>#NAME?</v>
      </c>
      <c r="F18" s="5" t="e">
        <f t="shared" ref="F18:K18" ca="1" si="3">E18</f>
        <v>#NAME?</v>
      </c>
      <c r="G18" s="5" t="e">
        <f t="shared" ca="1" si="3"/>
        <v>#NAME?</v>
      </c>
      <c r="H18" s="5" t="e">
        <f t="shared" ca="1" si="3"/>
        <v>#NAME?</v>
      </c>
      <c r="I18" s="5" t="e">
        <f t="shared" ca="1" si="3"/>
        <v>#NAME?</v>
      </c>
      <c r="J18" s="5" t="e">
        <f t="shared" ca="1" si="3"/>
        <v>#NAME?</v>
      </c>
      <c r="K18" s="5" t="e">
        <f t="shared" ca="1" si="3"/>
        <v>#NAME?</v>
      </c>
    </row>
    <row r="19" spans="1:11">
      <c r="B19" s="6"/>
      <c r="C19" s="6"/>
      <c r="D19" s="6"/>
      <c r="E19" s="6"/>
      <c r="F19" s="4" t="e">
        <f ca="1">IF(CB.Normal($B$9,$B$10)&gt;1,1,IF(CB.Normal($B$9,$B$10)&lt;0,0,CB.Normal($B$9,$B$10)))</f>
        <v>#NAME?</v>
      </c>
      <c r="G19" s="5" t="e">
        <f ca="1">F19</f>
        <v>#NAME?</v>
      </c>
      <c r="H19" s="5" t="e">
        <f ca="1">G19</f>
        <v>#NAME?</v>
      </c>
      <c r="I19" s="5" t="e">
        <f ca="1">H19</f>
        <v>#NAME?</v>
      </c>
      <c r="J19" s="5" t="e">
        <f ca="1">I19</f>
        <v>#NAME?</v>
      </c>
      <c r="K19" s="5" t="e">
        <f ca="1">J19</f>
        <v>#NAME?</v>
      </c>
    </row>
    <row r="20" spans="1:11">
      <c r="B20" s="6"/>
      <c r="C20" s="6"/>
      <c r="D20" s="6"/>
      <c r="E20" s="6"/>
      <c r="F20" s="6"/>
      <c r="G20" s="4" t="e">
        <f ca="1">IF(CB.Normal($B$9,$B$10)&gt;1,1,IF(CB.Normal($B$9,$B$10)&lt;0,0,CB.Normal($B$9,$B$10)))</f>
        <v>#NAME?</v>
      </c>
      <c r="H20" s="5" t="e">
        <f ca="1">G20</f>
        <v>#NAME?</v>
      </c>
      <c r="I20" s="5" t="e">
        <f ca="1">H20</f>
        <v>#NAME?</v>
      </c>
      <c r="J20" s="5" t="e">
        <f ca="1">I20</f>
        <v>#NAME?</v>
      </c>
      <c r="K20" s="5" t="e">
        <f ca="1">J20</f>
        <v>#NAME?</v>
      </c>
    </row>
    <row r="21" spans="1:11">
      <c r="B21" s="6"/>
      <c r="C21" s="6"/>
      <c r="D21" s="6"/>
      <c r="E21" s="6"/>
      <c r="F21" s="6"/>
      <c r="G21" s="6"/>
      <c r="H21" s="4" t="e">
        <f ca="1">IF(CB.Normal($B$9,$B$10)&gt;1,1,IF(CB.Normal($B$9,$B$10)&lt;0,0,CB.Normal($B$9,$B$10)))</f>
        <v>#NAME?</v>
      </c>
      <c r="I21" s="5" t="e">
        <f ca="1">H21</f>
        <v>#NAME?</v>
      </c>
      <c r="J21" s="5" t="e">
        <f ca="1">I21</f>
        <v>#NAME?</v>
      </c>
      <c r="K21" s="5" t="e">
        <f ca="1">J21</f>
        <v>#NAME?</v>
      </c>
    </row>
    <row r="22" spans="1:11">
      <c r="B22" s="6"/>
      <c r="C22" s="6"/>
      <c r="D22" s="6"/>
      <c r="E22" s="6"/>
      <c r="F22" s="6"/>
      <c r="G22" s="6"/>
      <c r="H22" s="6"/>
      <c r="I22" s="4" t="e">
        <f ca="1">IF(CB.Normal($B$9,$B$10)&gt;1,1,IF(CB.Normal($B$9,$B$10)&lt;0,0,CB.Normal($B$9,$B$10)))</f>
        <v>#NAME?</v>
      </c>
      <c r="J22" s="5" t="e">
        <f ca="1">I22</f>
        <v>#NAME?</v>
      </c>
      <c r="K22" s="5" t="e">
        <f ca="1">J22</f>
        <v>#NAME?</v>
      </c>
    </row>
    <row r="23" spans="1:11">
      <c r="B23" s="6"/>
      <c r="C23" s="6"/>
      <c r="D23" s="6"/>
      <c r="E23" s="6"/>
      <c r="F23" s="6"/>
      <c r="G23" s="6"/>
      <c r="H23" s="6"/>
      <c r="I23" s="6"/>
      <c r="J23" s="4" t="e">
        <f ca="1">IF(CB.Normal($B$9,$B$10)&gt;1,1,IF(CB.Normal($B$9,$B$10)&lt;0,0,CB.Normal($B$9,$B$10)))</f>
        <v>#NAME?</v>
      </c>
      <c r="K23" s="5" t="e">
        <f ca="1">J23</f>
        <v>#NAME?</v>
      </c>
    </row>
    <row r="24" spans="1:11">
      <c r="K24" s="4" t="e">
        <f ca="1">IF(CB.Normal($B$9,$B$10)&gt;1,1,IF(CB.Normal($B$9,$B$10)&lt;0,0,CB.Normal($B$9,$B$10)))</f>
        <v>#NAME?</v>
      </c>
    </row>
    <row r="26" spans="1:11">
      <c r="A26" s="7" t="s">
        <v>10</v>
      </c>
      <c r="B26" s="16" t="e">
        <f t="shared" ref="B26:K26" ca="1" si="4">MAX(B15:B23)</f>
        <v>#NAME?</v>
      </c>
      <c r="C26" s="16" t="e">
        <f t="shared" ca="1" si="4"/>
        <v>#NAME?</v>
      </c>
      <c r="D26" s="16" t="e">
        <f t="shared" ca="1" si="4"/>
        <v>#NAME?</v>
      </c>
      <c r="E26" s="16" t="e">
        <f t="shared" ca="1" si="4"/>
        <v>#NAME?</v>
      </c>
      <c r="F26" s="16" t="e">
        <f t="shared" ca="1" si="4"/>
        <v>#NAME?</v>
      </c>
      <c r="G26" s="16" t="e">
        <f t="shared" ca="1" si="4"/>
        <v>#NAME?</v>
      </c>
      <c r="H26" s="16" t="e">
        <f t="shared" ca="1" si="4"/>
        <v>#NAME?</v>
      </c>
      <c r="I26" s="16" t="e">
        <f t="shared" ca="1" si="4"/>
        <v>#NAME?</v>
      </c>
      <c r="J26" s="16" t="e">
        <f t="shared" ca="1" si="4"/>
        <v>#NAME?</v>
      </c>
      <c r="K26" s="16" t="e">
        <f t="shared" ca="1" si="4"/>
        <v>#NAME?</v>
      </c>
    </row>
    <row r="27" spans="1:11">
      <c r="B27" s="3"/>
      <c r="C27" s="3"/>
      <c r="D27" s="3"/>
      <c r="E27" s="3"/>
      <c r="F27" s="3"/>
      <c r="G27" s="3"/>
      <c r="H27" s="3"/>
      <c r="I27" s="3"/>
    </row>
    <row r="28" spans="1:11" ht="12.75" customHeight="1">
      <c r="A28" s="9" t="s">
        <v>11</v>
      </c>
      <c r="B28" s="10" t="e">
        <f ca="1">$B$8*B26</f>
        <v>#NAME?</v>
      </c>
      <c r="C28" s="10" t="e">
        <f t="shared" ref="C28:K28" ca="1" si="5">$B$8*C26</f>
        <v>#NAME?</v>
      </c>
      <c r="D28" s="10" t="e">
        <f t="shared" ca="1" si="5"/>
        <v>#NAME?</v>
      </c>
      <c r="E28" s="10" t="e">
        <f t="shared" ca="1" si="5"/>
        <v>#NAME?</v>
      </c>
      <c r="F28" s="10" t="e">
        <f t="shared" ca="1" si="5"/>
        <v>#NAME?</v>
      </c>
      <c r="G28" s="10" t="e">
        <f t="shared" ca="1" si="5"/>
        <v>#NAME?</v>
      </c>
      <c r="H28" s="10" t="e">
        <f t="shared" ca="1" si="5"/>
        <v>#NAME?</v>
      </c>
      <c r="I28" s="10" t="e">
        <f t="shared" ca="1" si="5"/>
        <v>#NAME?</v>
      </c>
      <c r="J28" s="10" t="e">
        <f t="shared" ca="1" si="5"/>
        <v>#NAME?</v>
      </c>
      <c r="K28" s="10" t="e">
        <f t="shared" ca="1" si="5"/>
        <v>#NAME?</v>
      </c>
    </row>
    <row r="29" spans="1:11">
      <c r="A29" s="9"/>
    </row>
    <row r="30" spans="1:11">
      <c r="A30" s="9" t="s">
        <v>12</v>
      </c>
      <c r="B30" s="22" t="e">
        <f ca="1">B28*($B$6-$B$7*B13)</f>
        <v>#NAME?</v>
      </c>
      <c r="C30" s="22" t="e">
        <f t="shared" ref="C30:K30" ca="1" si="6">C28*($B$6-$B$7*C13)</f>
        <v>#NAME?</v>
      </c>
      <c r="D30" s="22" t="e">
        <f t="shared" ca="1" si="6"/>
        <v>#NAME?</v>
      </c>
      <c r="E30" s="22" t="e">
        <f t="shared" ca="1" si="6"/>
        <v>#NAME?</v>
      </c>
      <c r="F30" s="22" t="e">
        <f t="shared" ca="1" si="6"/>
        <v>#NAME?</v>
      </c>
      <c r="G30" s="22" t="e">
        <f t="shared" ca="1" si="6"/>
        <v>#NAME?</v>
      </c>
      <c r="H30" s="22" t="e">
        <f t="shared" ca="1" si="6"/>
        <v>#NAME?</v>
      </c>
      <c r="I30" s="22" t="e">
        <f t="shared" ca="1" si="6"/>
        <v>#NAME?</v>
      </c>
      <c r="J30" s="22" t="e">
        <f t="shared" ca="1" si="6"/>
        <v>#NAME?</v>
      </c>
      <c r="K30" s="22" t="e">
        <f t="shared" ca="1" si="6"/>
        <v>#NAME?</v>
      </c>
    </row>
    <row r="31" spans="1:11">
      <c r="A31"/>
      <c r="B31" s="13">
        <v>1</v>
      </c>
      <c r="C31" s="13">
        <v>2</v>
      </c>
      <c r="D31" s="13">
        <v>3</v>
      </c>
      <c r="E31" s="13">
        <v>4</v>
      </c>
      <c r="F31" s="13">
        <v>5</v>
      </c>
      <c r="G31" s="13">
        <v>6</v>
      </c>
      <c r="H31" s="13">
        <v>7</v>
      </c>
      <c r="I31" s="13">
        <v>8</v>
      </c>
      <c r="J31" s="13">
        <v>9</v>
      </c>
      <c r="K31" s="13">
        <v>10</v>
      </c>
    </row>
    <row r="32" spans="1:11">
      <c r="A32" t="s">
        <v>17</v>
      </c>
      <c r="B32" s="10" t="e">
        <f t="shared" ref="B32:K32" ca="1" si="7">CB.GetForeStatFN(B30,2)</f>
        <v>#NAME?</v>
      </c>
      <c r="C32" s="10" t="e">
        <f t="shared" ca="1" si="7"/>
        <v>#NAME?</v>
      </c>
      <c r="D32" s="10" t="e">
        <f t="shared" ca="1" si="7"/>
        <v>#NAME?</v>
      </c>
      <c r="E32" s="10" t="e">
        <f t="shared" ca="1" si="7"/>
        <v>#NAME?</v>
      </c>
      <c r="F32" s="10" t="e">
        <f t="shared" ca="1" si="7"/>
        <v>#NAME?</v>
      </c>
      <c r="G32" s="10" t="e">
        <f t="shared" ca="1" si="7"/>
        <v>#NAME?</v>
      </c>
      <c r="H32" s="10" t="e">
        <f t="shared" ca="1" si="7"/>
        <v>#NAME?</v>
      </c>
      <c r="I32" s="10" t="e">
        <f t="shared" ca="1" si="7"/>
        <v>#NAME?</v>
      </c>
      <c r="J32" s="10" t="e">
        <f t="shared" ca="1" si="7"/>
        <v>#NAME?</v>
      </c>
      <c r="K32" s="10" t="e">
        <f t="shared" ca="1" si="7"/>
        <v>#NAME?</v>
      </c>
    </row>
    <row r="33" spans="1:9">
      <c r="A33"/>
    </row>
    <row r="34" spans="1:9">
      <c r="A34"/>
    </row>
    <row r="35" spans="1:9">
      <c r="A35"/>
    </row>
    <row r="36" spans="1:9">
      <c r="A36"/>
    </row>
    <row r="37" spans="1:9">
      <c r="A37"/>
    </row>
    <row r="38" spans="1:9">
      <c r="A38"/>
    </row>
    <row r="39" spans="1:9">
      <c r="A39"/>
    </row>
    <row r="40" spans="1:9">
      <c r="A40"/>
    </row>
    <row r="41" spans="1:9">
      <c r="A41"/>
    </row>
    <row r="42" spans="1:9">
      <c r="A42"/>
    </row>
    <row r="43" spans="1:9">
      <c r="A43"/>
    </row>
    <row r="44" spans="1:9">
      <c r="B44" s="3"/>
      <c r="C44" s="3"/>
      <c r="D44" s="3"/>
      <c r="E44" s="3"/>
      <c r="F44" s="3"/>
      <c r="G44" s="3"/>
      <c r="H44" s="3"/>
      <c r="I44" s="3"/>
    </row>
    <row r="59" spans="1:11">
      <c r="B59">
        <v>1</v>
      </c>
      <c r="C59">
        <v>2</v>
      </c>
      <c r="D59">
        <v>3</v>
      </c>
      <c r="E59">
        <v>4</v>
      </c>
      <c r="F59">
        <v>5</v>
      </c>
      <c r="G59">
        <v>6</v>
      </c>
      <c r="H59">
        <v>7</v>
      </c>
      <c r="I59">
        <v>8</v>
      </c>
      <c r="J59">
        <v>9</v>
      </c>
      <c r="K59">
        <v>10</v>
      </c>
    </row>
    <row r="60" spans="1:11">
      <c r="A60" s="1" t="s">
        <v>10</v>
      </c>
      <c r="B60" s="17" t="e">
        <f t="shared" ref="B60:K60" ca="1" si="8">CB.GetForeStatFN(B26,2)</f>
        <v>#NAME?</v>
      </c>
      <c r="C60" s="17" t="e">
        <f t="shared" ca="1" si="8"/>
        <v>#NAME?</v>
      </c>
      <c r="D60" s="17" t="e">
        <f t="shared" ca="1" si="8"/>
        <v>#NAME?</v>
      </c>
      <c r="E60" s="17" t="e">
        <f t="shared" ca="1" si="8"/>
        <v>#NAME?</v>
      </c>
      <c r="F60" s="17" t="e">
        <f t="shared" ca="1" si="8"/>
        <v>#NAME?</v>
      </c>
      <c r="G60" s="17" t="e">
        <f t="shared" ca="1" si="8"/>
        <v>#NAME?</v>
      </c>
      <c r="H60" s="17" t="e">
        <f t="shared" ca="1" si="8"/>
        <v>#NAME?</v>
      </c>
      <c r="I60" s="17" t="e">
        <f t="shared" ca="1" si="8"/>
        <v>#NAME?</v>
      </c>
      <c r="J60" s="17" t="e">
        <f t="shared" ca="1" si="8"/>
        <v>#NAME?</v>
      </c>
      <c r="K60" s="17" t="e">
        <f t="shared" ca="1" si="8"/>
        <v>#NAME?</v>
      </c>
    </row>
    <row r="61" spans="1:11">
      <c r="A61" s="1" t="s">
        <v>18</v>
      </c>
      <c r="B61">
        <f>$B$7*B13</f>
        <v>5</v>
      </c>
      <c r="C61">
        <f t="shared" ref="C61:K61" si="9">$B$7*C13</f>
        <v>10</v>
      </c>
      <c r="D61">
        <f t="shared" si="9"/>
        <v>15</v>
      </c>
      <c r="E61">
        <f t="shared" si="9"/>
        <v>20</v>
      </c>
      <c r="F61">
        <f t="shared" si="9"/>
        <v>25</v>
      </c>
      <c r="G61">
        <f t="shared" si="9"/>
        <v>30</v>
      </c>
      <c r="H61">
        <f t="shared" si="9"/>
        <v>35</v>
      </c>
      <c r="I61">
        <f t="shared" si="9"/>
        <v>40</v>
      </c>
      <c r="J61">
        <f t="shared" si="9"/>
        <v>45</v>
      </c>
      <c r="K61">
        <f t="shared" si="9"/>
        <v>50</v>
      </c>
    </row>
  </sheetData>
  <phoneticPr fontId="0"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8"/>
  <dimension ref="A1:K32"/>
  <sheetViews>
    <sheetView showFormulas="1" zoomScale="67" zoomScaleNormal="67" workbookViewId="0">
      <selection activeCell="C37" sqref="C37"/>
    </sheetView>
  </sheetViews>
  <sheetFormatPr defaultRowHeight="12.75"/>
  <cols>
    <col min="1" max="1" width="11.7109375" customWidth="1"/>
    <col min="2" max="2" width="38.42578125" customWidth="1"/>
    <col min="3" max="3" width="31.85546875" customWidth="1"/>
    <col min="5" max="11" width="13.28515625" customWidth="1"/>
  </cols>
  <sheetData>
    <row r="1" spans="1:11">
      <c r="A1" s="1" t="s">
        <v>0</v>
      </c>
      <c r="D1" s="1" t="s">
        <v>6</v>
      </c>
    </row>
    <row r="2" spans="1:11">
      <c r="A2" s="1"/>
    </row>
    <row r="3" spans="1:11">
      <c r="A3" s="2"/>
    </row>
    <row r="4" spans="1:11">
      <c r="A4" s="1"/>
    </row>
    <row r="5" spans="1:11">
      <c r="A5" s="1" t="s">
        <v>1</v>
      </c>
      <c r="E5" s="11" t="s">
        <v>14</v>
      </c>
      <c r="F5" s="9"/>
      <c r="G5" s="9"/>
    </row>
    <row r="6" spans="1:11">
      <c r="A6" t="s">
        <v>2</v>
      </c>
      <c r="B6" s="7">
        <v>100</v>
      </c>
      <c r="C6" s="7"/>
      <c r="D6" s="7"/>
      <c r="E6" s="9" t="s">
        <v>5</v>
      </c>
      <c r="F6" s="9" t="s">
        <v>15</v>
      </c>
      <c r="G6" s="12" t="e">
        <f ca="1">MAX(B30:K30)</f>
        <v>#NAME?</v>
      </c>
      <c r="H6" s="7"/>
      <c r="I6" s="7"/>
    </row>
    <row r="7" spans="1:11">
      <c r="A7" t="s">
        <v>3</v>
      </c>
      <c r="B7" s="7">
        <v>5</v>
      </c>
      <c r="C7" s="7"/>
      <c r="D7" s="7"/>
      <c r="E7" s="9"/>
      <c r="F7" s="9" t="s">
        <v>16</v>
      </c>
      <c r="G7" s="14" t="e">
        <f ca="1">HLOOKUP(G6,B30:K31,2,0)</f>
        <v>#NAME?</v>
      </c>
      <c r="H7" s="7"/>
      <c r="I7" s="7"/>
    </row>
    <row r="8" spans="1:11">
      <c r="A8" s="7" t="s">
        <v>13</v>
      </c>
      <c r="B8">
        <v>1000</v>
      </c>
      <c r="C8" s="7"/>
      <c r="D8" s="7"/>
      <c r="E8" s="7"/>
      <c r="F8" s="7"/>
      <c r="G8" s="7"/>
      <c r="H8" s="7"/>
      <c r="I8" s="7"/>
    </row>
    <row r="9" spans="1:11">
      <c r="A9" t="s">
        <v>7</v>
      </c>
      <c r="B9" s="8">
        <v>0.5</v>
      </c>
      <c r="C9" s="7"/>
      <c r="D9" s="7"/>
      <c r="E9" s="7"/>
      <c r="F9" s="7"/>
      <c r="G9" s="7"/>
      <c r="H9" s="7"/>
      <c r="I9" s="7"/>
    </row>
    <row r="10" spans="1:11">
      <c r="A10" t="s">
        <v>8</v>
      </c>
      <c r="B10" s="8">
        <v>0.25</v>
      </c>
      <c r="C10" s="7"/>
      <c r="D10" s="7"/>
      <c r="E10" s="7"/>
      <c r="F10" s="7"/>
      <c r="G10" s="7"/>
      <c r="H10" s="7"/>
      <c r="I10" s="7"/>
    </row>
    <row r="11" spans="1:11">
      <c r="A11" s="1"/>
      <c r="B11" s="7"/>
      <c r="C11" s="7"/>
      <c r="D11" s="7"/>
      <c r="E11" s="7"/>
      <c r="F11" s="7"/>
      <c r="G11" s="7"/>
      <c r="H11" s="7"/>
      <c r="I11" s="7"/>
    </row>
    <row r="12" spans="1:11">
      <c r="A12" s="1"/>
      <c r="B12" s="7"/>
      <c r="C12" s="7"/>
      <c r="D12" s="7"/>
      <c r="E12" s="7"/>
      <c r="F12" s="7"/>
      <c r="G12" s="7"/>
      <c r="H12" s="7"/>
      <c r="I12" s="7"/>
    </row>
    <row r="13" spans="1:11">
      <c r="A13" s="1" t="s">
        <v>4</v>
      </c>
      <c r="B13" s="1">
        <v>1</v>
      </c>
      <c r="C13" s="1">
        <v>2</v>
      </c>
      <c r="D13" s="1">
        <v>3</v>
      </c>
      <c r="E13" s="1">
        <v>4</v>
      </c>
      <c r="F13" s="1">
        <v>5</v>
      </c>
      <c r="G13" s="1">
        <v>6</v>
      </c>
      <c r="H13" s="1">
        <v>7</v>
      </c>
      <c r="I13" s="1">
        <v>8</v>
      </c>
      <c r="J13" s="1">
        <v>9</v>
      </c>
      <c r="K13" s="1">
        <v>10</v>
      </c>
    </row>
    <row r="14" spans="1:11">
      <c r="A14" s="1"/>
    </row>
    <row r="15" spans="1:11">
      <c r="A15" s="1" t="s">
        <v>9</v>
      </c>
      <c r="B15" s="4" t="e">
        <f ca="1">IF(CB.Normal($B$9,$B$10)&gt;1,1,IF(CB.Normal($B$9,$B$10)&lt;0,0,CB.Normal($B$9,$B$10)))</f>
        <v>#NAME?</v>
      </c>
      <c r="C15" s="5" t="e">
        <f ca="1">B15</f>
        <v>#NAME?</v>
      </c>
      <c r="D15" s="5" t="e">
        <f t="shared" ref="D15:K18" ca="1" si="0">C15</f>
        <v>#NAME?</v>
      </c>
      <c r="E15" s="5" t="e">
        <f t="shared" ca="1" si="0"/>
        <v>#NAME?</v>
      </c>
      <c r="F15" s="5" t="e">
        <f t="shared" ca="1" si="0"/>
        <v>#NAME?</v>
      </c>
      <c r="G15" s="5" t="e">
        <f t="shared" ca="1" si="0"/>
        <v>#NAME?</v>
      </c>
      <c r="H15" s="5" t="e">
        <f t="shared" ca="1" si="0"/>
        <v>#NAME?</v>
      </c>
      <c r="I15" s="5" t="e">
        <f t="shared" ca="1" si="0"/>
        <v>#NAME?</v>
      </c>
      <c r="J15" s="5" t="e">
        <f ca="1">I15</f>
        <v>#NAME?</v>
      </c>
      <c r="K15" s="5" t="e">
        <f ca="1">J15</f>
        <v>#NAME?</v>
      </c>
    </row>
    <row r="16" spans="1:11">
      <c r="A16" s="1"/>
      <c r="B16" s="6"/>
      <c r="C16" s="4" t="e">
        <f ca="1">IF(CB.Normal($B$9,$B$10)&gt;1,1,IF(CB.Normal($B$9,$B$10)&lt;0,0,CB.Normal($B$9,$B$10)))</f>
        <v>#NAME?</v>
      </c>
      <c r="D16" s="5" t="e">
        <f ca="1">C16</f>
        <v>#NAME?</v>
      </c>
      <c r="E16" s="5" t="e">
        <f t="shared" ca="1" si="0"/>
        <v>#NAME?</v>
      </c>
      <c r="F16" s="5" t="e">
        <f t="shared" ca="1" si="0"/>
        <v>#NAME?</v>
      </c>
      <c r="G16" s="5" t="e">
        <f t="shared" ca="1" si="0"/>
        <v>#NAME?</v>
      </c>
      <c r="H16" s="5" t="e">
        <f t="shared" ca="1" si="0"/>
        <v>#NAME?</v>
      </c>
      <c r="I16" s="5" t="e">
        <f t="shared" ca="1" si="0"/>
        <v>#NAME?</v>
      </c>
      <c r="J16" s="5" t="e">
        <f t="shared" ca="1" si="0"/>
        <v>#NAME?</v>
      </c>
      <c r="K16" s="5" t="e">
        <f t="shared" ca="1" si="0"/>
        <v>#NAME?</v>
      </c>
    </row>
    <row r="17" spans="1:11">
      <c r="A17" s="1"/>
      <c r="B17" s="6"/>
      <c r="C17" s="6"/>
      <c r="D17" s="4" t="e">
        <f ca="1">IF(CB.Normal($B$9,$B$10)&gt;1,1,IF(CB.Normal($B$9,$B$10)&lt;0,0,CB.Normal($B$9,$B$10)))</f>
        <v>#NAME?</v>
      </c>
      <c r="E17" s="5" t="e">
        <f ca="1">D17</f>
        <v>#NAME?</v>
      </c>
      <c r="F17" s="5" t="e">
        <f t="shared" ca="1" si="0"/>
        <v>#NAME?</v>
      </c>
      <c r="G17" s="5" t="e">
        <f t="shared" ca="1" si="0"/>
        <v>#NAME?</v>
      </c>
      <c r="H17" s="5" t="e">
        <f t="shared" ca="1" si="0"/>
        <v>#NAME?</v>
      </c>
      <c r="I17" s="5" t="e">
        <f t="shared" ca="1" si="0"/>
        <v>#NAME?</v>
      </c>
      <c r="J17" s="5" t="e">
        <f t="shared" ca="1" si="0"/>
        <v>#NAME?</v>
      </c>
      <c r="K17" s="5" t="e">
        <f t="shared" ca="1" si="0"/>
        <v>#NAME?</v>
      </c>
    </row>
    <row r="18" spans="1:11">
      <c r="A18" s="1"/>
      <c r="B18" s="6"/>
      <c r="C18" s="6"/>
      <c r="D18" s="6"/>
      <c r="E18" s="4" t="e">
        <f ca="1">IF(CB.Normal($B$9,$B$10)&gt;1,1,IF(CB.Normal($B$9,$B$10)&lt;0,0,CB.Normal($B$9,$B$10)))</f>
        <v>#NAME?</v>
      </c>
      <c r="F18" s="5" t="e">
        <f t="shared" ca="1" si="0"/>
        <v>#NAME?</v>
      </c>
      <c r="G18" s="5" t="e">
        <f t="shared" ca="1" si="0"/>
        <v>#NAME?</v>
      </c>
      <c r="H18" s="5" t="e">
        <f t="shared" ca="1" si="0"/>
        <v>#NAME?</v>
      </c>
      <c r="I18" s="5" t="e">
        <f t="shared" ca="1" si="0"/>
        <v>#NAME?</v>
      </c>
      <c r="J18" s="5" t="e">
        <f t="shared" ca="1" si="0"/>
        <v>#NAME?</v>
      </c>
      <c r="K18" s="5" t="e">
        <f t="shared" ca="1" si="0"/>
        <v>#NAME?</v>
      </c>
    </row>
    <row r="19" spans="1:11">
      <c r="A19" s="1"/>
      <c r="B19" s="6"/>
      <c r="C19" s="6"/>
      <c r="D19" s="6"/>
      <c r="E19" s="6"/>
      <c r="F19" s="4" t="e">
        <f ca="1">IF(CB.Normal($B$9,$B$10)&gt;1,1,IF(CB.Normal($B$9,$B$10)&lt;0,0,CB.Normal($B$9,$B$10)))</f>
        <v>#NAME?</v>
      </c>
      <c r="G19" s="5" t="e">
        <f ca="1">F19</f>
        <v>#NAME?</v>
      </c>
      <c r="H19" s="5" t="e">
        <f ca="1">G19</f>
        <v>#NAME?</v>
      </c>
      <c r="I19" s="5" t="e">
        <f ca="1">H19</f>
        <v>#NAME?</v>
      </c>
      <c r="J19" s="5" t="e">
        <f ca="1">I19</f>
        <v>#NAME?</v>
      </c>
      <c r="K19" s="5" t="e">
        <f ca="1">J19</f>
        <v>#NAME?</v>
      </c>
    </row>
    <row r="20" spans="1:11">
      <c r="A20" s="1"/>
      <c r="B20" s="6"/>
      <c r="C20" s="6"/>
      <c r="D20" s="6"/>
      <c r="E20" s="6"/>
      <c r="F20" s="6"/>
      <c r="G20" s="4" t="e">
        <f ca="1">IF(CB.Normal($B$9,$B$10)&gt;1,1,IF(CB.Normal($B$9,$B$10)&lt;0,0,CB.Normal($B$9,$B$10)))</f>
        <v>#NAME?</v>
      </c>
      <c r="H20" s="5" t="e">
        <f ca="1">G20</f>
        <v>#NAME?</v>
      </c>
      <c r="I20" s="5" t="e">
        <f ca="1">H20</f>
        <v>#NAME?</v>
      </c>
      <c r="J20" s="5" t="e">
        <f ca="1">I20</f>
        <v>#NAME?</v>
      </c>
      <c r="K20" s="5" t="e">
        <f ca="1">J20</f>
        <v>#NAME?</v>
      </c>
    </row>
    <row r="21" spans="1:11">
      <c r="A21" s="1"/>
      <c r="B21" s="6"/>
      <c r="C21" s="6"/>
      <c r="D21" s="6"/>
      <c r="E21" s="6"/>
      <c r="F21" s="6"/>
      <c r="G21" s="6"/>
      <c r="H21" s="4" t="e">
        <f ca="1">IF(CB.Normal($B$9,$B$10)&gt;1,1,IF(CB.Normal($B$9,$B$10)&lt;0,0,CB.Normal($B$9,$B$10)))</f>
        <v>#NAME?</v>
      </c>
      <c r="I21" s="5" t="e">
        <f ca="1">H21</f>
        <v>#NAME?</v>
      </c>
      <c r="J21" s="5" t="e">
        <f ca="1">I21</f>
        <v>#NAME?</v>
      </c>
      <c r="K21" s="5" t="e">
        <f ca="1">J21</f>
        <v>#NAME?</v>
      </c>
    </row>
    <row r="22" spans="1:11">
      <c r="A22" s="1"/>
      <c r="B22" s="6"/>
      <c r="C22" s="6"/>
      <c r="D22" s="6"/>
      <c r="E22" s="6"/>
      <c r="F22" s="6"/>
      <c r="G22" s="6"/>
      <c r="H22" s="6"/>
      <c r="I22" s="4" t="e">
        <f ca="1">IF(CB.Normal($B$9,$B$10)&gt;1,1,IF(CB.Normal($B$9,$B$10)&lt;0,0,CB.Normal($B$9,$B$10)))</f>
        <v>#NAME?</v>
      </c>
      <c r="J22" s="5" t="e">
        <f ca="1">I22</f>
        <v>#NAME?</v>
      </c>
      <c r="K22" s="5" t="e">
        <f ca="1">J22</f>
        <v>#NAME?</v>
      </c>
    </row>
    <row r="23" spans="1:11">
      <c r="A23" s="1"/>
      <c r="B23" s="6"/>
      <c r="C23" s="6"/>
      <c r="D23" s="6"/>
      <c r="E23" s="6"/>
      <c r="F23" s="6"/>
      <c r="G23" s="6"/>
      <c r="H23" s="6"/>
      <c r="I23" s="6"/>
      <c r="J23" s="4" t="e">
        <f ca="1">IF(CB.Normal($B$9,$B$10)&gt;1,1,IF(CB.Normal($B$9,$B$10)&lt;0,0,CB.Normal($B$9,$B$10)))</f>
        <v>#NAME?</v>
      </c>
      <c r="K23" s="5" t="e">
        <f ca="1">J23</f>
        <v>#NAME?</v>
      </c>
    </row>
    <row r="24" spans="1:11">
      <c r="A24" s="1"/>
      <c r="K24" s="4" t="e">
        <f ca="1">IF(CB.Normal($B$9,$B$10)&gt;1,1,IF(CB.Normal($B$9,$B$10)&lt;0,0,CB.Normal($B$9,$B$10)))</f>
        <v>#NAME?</v>
      </c>
    </row>
    <row r="25" spans="1:11">
      <c r="A25" s="1"/>
    </row>
    <row r="26" spans="1:11">
      <c r="A26" s="7" t="s">
        <v>10</v>
      </c>
      <c r="B26" s="16" t="e">
        <f t="shared" ref="B26:K26" ca="1" si="1">MAX(B15:B23)</f>
        <v>#NAME?</v>
      </c>
      <c r="C26" s="16" t="e">
        <f t="shared" ca="1" si="1"/>
        <v>#NAME?</v>
      </c>
      <c r="D26" s="16" t="e">
        <f t="shared" ca="1" si="1"/>
        <v>#NAME?</v>
      </c>
      <c r="E26" s="16" t="e">
        <f t="shared" ca="1" si="1"/>
        <v>#NAME?</v>
      </c>
      <c r="F26" s="16" t="e">
        <f t="shared" ca="1" si="1"/>
        <v>#NAME?</v>
      </c>
      <c r="G26" s="16" t="e">
        <f t="shared" ca="1" si="1"/>
        <v>#NAME?</v>
      </c>
      <c r="H26" s="16" t="e">
        <f t="shared" ca="1" si="1"/>
        <v>#NAME?</v>
      </c>
      <c r="I26" s="16" t="e">
        <f t="shared" ca="1" si="1"/>
        <v>#NAME?</v>
      </c>
      <c r="J26" s="16" t="e">
        <f t="shared" ca="1" si="1"/>
        <v>#NAME?</v>
      </c>
      <c r="K26" s="16" t="e">
        <f t="shared" ca="1" si="1"/>
        <v>#NAME?</v>
      </c>
    </row>
    <row r="27" spans="1:11">
      <c r="A27" s="1"/>
      <c r="B27" s="3"/>
      <c r="C27" s="3"/>
      <c r="D27" s="3"/>
      <c r="E27" s="3"/>
      <c r="F27" s="3"/>
      <c r="G27" s="3"/>
      <c r="H27" s="3"/>
      <c r="I27" s="3"/>
    </row>
    <row r="28" spans="1:11">
      <c r="A28" s="9" t="s">
        <v>11</v>
      </c>
      <c r="B28" s="10" t="e">
        <f ca="1">$B$8*B26</f>
        <v>#NAME?</v>
      </c>
      <c r="C28" s="10" t="e">
        <f t="shared" ref="C28:K28" ca="1" si="2">$B$8*C26</f>
        <v>#NAME?</v>
      </c>
      <c r="D28" s="10" t="e">
        <f t="shared" ca="1" si="2"/>
        <v>#NAME?</v>
      </c>
      <c r="E28" s="10" t="e">
        <f t="shared" ca="1" si="2"/>
        <v>#NAME?</v>
      </c>
      <c r="F28" s="10" t="e">
        <f t="shared" ca="1" si="2"/>
        <v>#NAME?</v>
      </c>
      <c r="G28" s="10" t="e">
        <f t="shared" ca="1" si="2"/>
        <v>#NAME?</v>
      </c>
      <c r="H28" s="10" t="e">
        <f t="shared" ca="1" si="2"/>
        <v>#NAME?</v>
      </c>
      <c r="I28" s="10" t="e">
        <f t="shared" ca="1" si="2"/>
        <v>#NAME?</v>
      </c>
      <c r="J28" s="10" t="e">
        <f t="shared" ca="1" si="2"/>
        <v>#NAME?</v>
      </c>
      <c r="K28" s="10" t="e">
        <f t="shared" ca="1" si="2"/>
        <v>#NAME?</v>
      </c>
    </row>
    <row r="29" spans="1:11">
      <c r="A29" s="9"/>
    </row>
    <row r="30" spans="1:11">
      <c r="A30" s="9" t="s">
        <v>12</v>
      </c>
      <c r="B30" s="15" t="e">
        <f ca="1">B28*($B$6-$B$7*B13)</f>
        <v>#NAME?</v>
      </c>
      <c r="C30" s="15" t="e">
        <f t="shared" ref="C30:K30" ca="1" si="3">C28*($B$6-$B$7*C13)</f>
        <v>#NAME?</v>
      </c>
      <c r="D30" s="15" t="e">
        <f t="shared" ca="1" si="3"/>
        <v>#NAME?</v>
      </c>
      <c r="E30" s="15" t="e">
        <f t="shared" ca="1" si="3"/>
        <v>#NAME?</v>
      </c>
      <c r="F30" s="15" t="e">
        <f t="shared" ca="1" si="3"/>
        <v>#NAME?</v>
      </c>
      <c r="G30" s="15" t="e">
        <f t="shared" ca="1" si="3"/>
        <v>#NAME?</v>
      </c>
      <c r="H30" s="15" t="e">
        <f t="shared" ca="1" si="3"/>
        <v>#NAME?</v>
      </c>
      <c r="I30" s="15" t="e">
        <f t="shared" ca="1" si="3"/>
        <v>#NAME?</v>
      </c>
      <c r="J30" s="15" t="e">
        <f t="shared" ca="1" si="3"/>
        <v>#NAME?</v>
      </c>
      <c r="K30" s="15" t="e">
        <f t="shared" ca="1" si="3"/>
        <v>#NAME?</v>
      </c>
    </row>
    <row r="31" spans="1:11">
      <c r="B31" s="13">
        <v>1</v>
      </c>
      <c r="C31" s="13">
        <v>2</v>
      </c>
      <c r="D31" s="13">
        <v>3</v>
      </c>
      <c r="E31" s="13">
        <v>4</v>
      </c>
      <c r="F31" s="13">
        <v>5</v>
      </c>
      <c r="G31" s="13">
        <v>6</v>
      </c>
      <c r="H31" s="13">
        <v>7</v>
      </c>
      <c r="I31" s="13">
        <v>8</v>
      </c>
      <c r="J31" s="13">
        <v>9</v>
      </c>
      <c r="K31" s="13">
        <v>10</v>
      </c>
    </row>
    <row r="32" spans="1:11">
      <c r="A32" t="s">
        <v>17</v>
      </c>
      <c r="B32" s="10" t="e">
        <f t="shared" ref="B32:K32" ca="1" si="4">CB.GetForeStatFN(B30,2)</f>
        <v>#NAME?</v>
      </c>
      <c r="C32" s="10" t="e">
        <f t="shared" ca="1" si="4"/>
        <v>#NAME?</v>
      </c>
      <c r="D32" s="10" t="e">
        <f t="shared" ca="1" si="4"/>
        <v>#NAME?</v>
      </c>
      <c r="E32" s="10" t="e">
        <f t="shared" ca="1" si="4"/>
        <v>#NAME?</v>
      </c>
      <c r="F32" s="10" t="e">
        <f t="shared" ca="1" si="4"/>
        <v>#NAME?</v>
      </c>
      <c r="G32" s="10" t="e">
        <f t="shared" ca="1" si="4"/>
        <v>#NAME?</v>
      </c>
      <c r="H32" s="10" t="e">
        <f t="shared" ca="1" si="4"/>
        <v>#NAME?</v>
      </c>
      <c r="I32" s="10" t="e">
        <f t="shared" ca="1" si="4"/>
        <v>#NAME?</v>
      </c>
      <c r="J32" s="10" t="e">
        <f t="shared" ca="1" si="4"/>
        <v>#NAME?</v>
      </c>
      <c r="K32" s="10" t="e">
        <f t="shared" ca="1" si="4"/>
        <v>#NAME?</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sheetPr codeName="Sheet9"/>
  <dimension ref="A1"/>
  <sheetViews>
    <sheetView workbookViewId="0">
      <selection activeCell="L34" sqref="L34"/>
    </sheetView>
  </sheetViews>
  <sheetFormatPr defaultRowHeight="12.7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10"/>
  <dimension ref="A1"/>
  <sheetViews>
    <sheetView workbookViewId="0">
      <selection activeCell="B12" sqref="B12"/>
    </sheetView>
  </sheetViews>
  <sheetFormatPr defaultRowHeight="12.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7"/>
  <dimension ref="A1"/>
  <sheetViews>
    <sheetView workbookViewId="0">
      <selection activeCell="D28" sqref="D28"/>
    </sheetView>
  </sheetViews>
  <sheetFormatPr defaultRowHeight="12.7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11"/>
  <dimension ref="A1"/>
  <sheetViews>
    <sheetView tabSelected="1" workbookViewId="0">
      <selection activeCell="B2" sqref="B2"/>
    </sheetView>
  </sheetViews>
  <sheetFormatPr defaultRowHeight="12.7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codeName="Sheet12"/>
  <dimension ref="A1"/>
  <sheetViews>
    <sheetView workbookViewId="0">
      <selection activeCell="B2" sqref="B2"/>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CB_DATA_</vt:lpstr>
      <vt:lpstr>Instructions</vt:lpstr>
      <vt:lpstr>Figure 8.9</vt:lpstr>
      <vt:lpstr>Figure 8.10</vt:lpstr>
      <vt:lpstr>Figure 8.11</vt:lpstr>
      <vt:lpstr>Figure 8.12</vt:lpstr>
      <vt:lpstr>Figure 8.13</vt:lpstr>
      <vt:lpstr>Figure 8.14</vt:lpstr>
      <vt:lpstr>Figure 8.15</vt:lpstr>
      <vt:lpstr>Figure 8.16</vt:lpstr>
      <vt:lpstr>Figure 8.17</vt:lpstr>
    </vt:vector>
  </TitlesOfParts>
  <Company>Dartmouth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Amos Tuck School</dc:creator>
  <cp:lastModifiedBy>Steve.Powell</cp:lastModifiedBy>
  <cp:lastPrinted>2000-01-19T16:48:36Z</cp:lastPrinted>
  <dcterms:created xsi:type="dcterms:W3CDTF">1999-05-11T15:52:12Z</dcterms:created>
  <dcterms:modified xsi:type="dcterms:W3CDTF">2008-09-14T14:19:25Z</dcterms:modified>
</cp:coreProperties>
</file>